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O:\Проверка\на сайт\Обновленные ФГОС\"/>
    </mc:Choice>
  </mc:AlternateContent>
  <bookViews>
    <workbookView xWindow="0" yWindow="0" windowWidth="10125" windowHeight="5100"/>
  </bookViews>
  <sheets>
    <sheet name="Титульный лист" sheetId="2" r:id="rId1"/>
    <sheet name="Мониторинг" sheetId="1" r:id="rId2"/>
    <sheet name="Отчет в ОМСУ" sheetId="3" r:id="rId3"/>
  </sheets>
  <definedNames>
    <definedName name="__xlchart.v1.0" hidden="1">'Титульный лист'!$B$17:$B$26</definedName>
    <definedName name="__xlchart.v1.1" hidden="1">'Титульный лист'!$D$16</definedName>
    <definedName name="__xlchart.v1.10" hidden="1">'Титульный лист'!$H$17:$H$26</definedName>
    <definedName name="__xlchart.v1.11" hidden="1">'Титульный лист'!$I$16</definedName>
    <definedName name="__xlchart.v1.12" hidden="1">'Титульный лист'!$I$17:$I$26</definedName>
    <definedName name="__xlchart.v1.13" hidden="1">'Титульный лист'!$J$16</definedName>
    <definedName name="__xlchart.v1.14" hidden="1">'Титульный лист'!$J$17:$J$26</definedName>
    <definedName name="__xlchart.v1.15" hidden="1">'Титульный лист'!$K$16</definedName>
    <definedName name="__xlchart.v1.16" hidden="1">'Титульный лист'!$K$17:$K$26</definedName>
    <definedName name="__xlchart.v1.17" hidden="1">'Титульный лист'!$L$16</definedName>
    <definedName name="__xlchart.v1.18" hidden="1">'Титульный лист'!$L$17:$L$26</definedName>
    <definedName name="__xlchart.v1.19" hidden="1">'Титульный лист'!$M$16</definedName>
    <definedName name="__xlchart.v1.2" hidden="1">'Титульный лист'!$D$17:$D$26</definedName>
    <definedName name="__xlchart.v1.20" hidden="1">'Титульный лист'!$N$17:$N$26</definedName>
    <definedName name="__xlchart.v1.21" hidden="1">'Титульный лист'!$N$16</definedName>
    <definedName name="__xlchart.v1.22" hidden="1">'Титульный лист'!#REF!</definedName>
    <definedName name="__xlchart.v1.23" hidden="1">'Титульный лист'!$P$16</definedName>
    <definedName name="__xlchart.v1.24" hidden="1">'Титульный лист'!$P$17:$P$26</definedName>
    <definedName name="__xlchart.v1.25" hidden="1">'Титульный лист'!$Q$16</definedName>
    <definedName name="__xlchart.v1.26" hidden="1">'Титульный лист'!$Q$17:$Q$26</definedName>
    <definedName name="__xlchart.v1.27" hidden="1">'Титульный лист'!$R$16</definedName>
    <definedName name="__xlchart.v1.28" hidden="1">'Титульный лист'!$R$17:$R$26</definedName>
    <definedName name="__xlchart.v1.29" hidden="1">'Титульный лист'!$B$17:$B$26</definedName>
    <definedName name="__xlchart.v1.3" hidden="1">'Титульный лист'!$E$16</definedName>
    <definedName name="__xlchart.v1.30" hidden="1">'Титульный лист'!$D$16</definedName>
    <definedName name="__xlchart.v1.31" hidden="1">'Титульный лист'!$D$17:$D$26</definedName>
    <definedName name="__xlchart.v1.32" hidden="1">'Титульный лист'!$E$16</definedName>
    <definedName name="__xlchart.v1.33" hidden="1">'Титульный лист'!$E$17:$E$26</definedName>
    <definedName name="__xlchart.v1.34" hidden="1">'Титульный лист'!$F$16</definedName>
    <definedName name="__xlchart.v1.35" hidden="1">'Титульный лист'!$F$17:$F$26</definedName>
    <definedName name="__xlchart.v1.36" hidden="1">'Титульный лист'!$G$16</definedName>
    <definedName name="__xlchart.v1.37" hidden="1">'Титульный лист'!$G$17:$G$26</definedName>
    <definedName name="__xlchart.v1.38" hidden="1">'Титульный лист'!$H$16</definedName>
    <definedName name="__xlchart.v1.39" hidden="1">'Титульный лист'!$H$17:$H$26</definedName>
    <definedName name="__xlchart.v1.4" hidden="1">'Титульный лист'!$E$17:$E$26</definedName>
    <definedName name="__xlchart.v1.40" hidden="1">'Титульный лист'!$I$16</definedName>
    <definedName name="__xlchart.v1.41" hidden="1">'Титульный лист'!$I$17:$I$26</definedName>
    <definedName name="__xlchart.v1.42" hidden="1">'Титульный лист'!$J$16</definedName>
    <definedName name="__xlchart.v1.43" hidden="1">'Титульный лист'!$J$17:$J$26</definedName>
    <definedName name="__xlchart.v1.44" hidden="1">'Титульный лист'!$K$16</definedName>
    <definedName name="__xlchart.v1.45" hidden="1">'Титульный лист'!$K$17:$K$26</definedName>
    <definedName name="__xlchart.v1.46" hidden="1">'Титульный лист'!$L$16</definedName>
    <definedName name="__xlchart.v1.47" hidden="1">'Титульный лист'!$L$17:$L$26</definedName>
    <definedName name="__xlchart.v1.48" hidden="1">'Титульный лист'!$M$16</definedName>
    <definedName name="__xlchart.v1.49" hidden="1">'Титульный лист'!$N$17:$N$26</definedName>
    <definedName name="__xlchart.v1.5" hidden="1">'Титульный лист'!$F$16</definedName>
    <definedName name="__xlchart.v1.50" hidden="1">'Титульный лист'!$N$16</definedName>
    <definedName name="__xlchart.v1.51" hidden="1">'Титульный лист'!#REF!</definedName>
    <definedName name="__xlchart.v1.52" hidden="1">'Титульный лист'!$P$16</definedName>
    <definedName name="__xlchart.v1.53" hidden="1">'Титульный лист'!$P$17:$P$26</definedName>
    <definedName name="__xlchart.v1.54" hidden="1">'Титульный лист'!$Q$16</definedName>
    <definedName name="__xlchart.v1.55" hidden="1">'Титульный лист'!$Q$17:$Q$26</definedName>
    <definedName name="__xlchart.v1.56" hidden="1">'Титульный лист'!$R$16</definedName>
    <definedName name="__xlchart.v1.57" hidden="1">'Титульный лист'!$R$17:$R$26</definedName>
    <definedName name="__xlchart.v1.6" hidden="1">'Титульный лист'!$F$17:$F$26</definedName>
    <definedName name="__xlchart.v1.7" hidden="1">'Титульный лист'!$G$16</definedName>
    <definedName name="__xlchart.v1.8" hidden="1">'Титульный лист'!$G$17:$G$26</definedName>
    <definedName name="__xlchart.v1.9" hidden="1">'Титульный лист'!$H$16</definedName>
    <definedName name="_xlnm.Print_Area" localSheetId="1">Мониторинг!$A$1:$B$135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5" i="2" l="1"/>
  <c r="A4" i="3" l="1"/>
  <c r="B106" i="1" l="1"/>
  <c r="B41" i="1"/>
  <c r="N19" i="2" s="1"/>
  <c r="D4" i="3" s="1"/>
  <c r="B13" i="1" l="1"/>
  <c r="N17" i="2" s="1"/>
  <c r="B27" i="1"/>
  <c r="B54" i="1"/>
  <c r="N20" i="2" s="1"/>
  <c r="E4" i="3" s="1"/>
  <c r="B67" i="1"/>
  <c r="N21" i="2" s="1"/>
  <c r="F4" i="3" s="1"/>
  <c r="B80" i="1"/>
  <c r="N22" i="2" s="1"/>
  <c r="G4" i="3" s="1"/>
  <c r="B93" i="1"/>
  <c r="N23" i="2" s="1"/>
  <c r="H4" i="3" s="1"/>
  <c r="N24" i="2"/>
  <c r="I4" i="3" s="1"/>
  <c r="B132" i="1"/>
  <c r="N26" i="2" s="1"/>
  <c r="K4" i="3" s="1"/>
  <c r="B118" i="1"/>
  <c r="N25" i="2" s="1"/>
  <c r="J4" i="3" s="1"/>
  <c r="N18" i="2" l="1"/>
  <c r="B135" i="1"/>
  <c r="B4" i="3"/>
  <c r="C4" i="3" l="1"/>
  <c r="L4" i="3" s="1"/>
  <c r="N29" i="2"/>
</calcChain>
</file>

<file path=xl/sharedStrings.xml><?xml version="1.0" encoding="utf-8"?>
<sst xmlns="http://schemas.openxmlformats.org/spreadsheetml/2006/main" count="159" uniqueCount="141">
  <si>
    <t>В школьное Положение об оплате труда педагогических работников внесены изменения/дополнения, регламентирующие при  начислении стимулирующей части заработной платы учет динамики индивидуальных достижений, которые  демонстрируют обучающиеся в области предметных и  метапредметных достижений.</t>
  </si>
  <si>
    <t>Баллы</t>
  </si>
  <si>
    <t>Всего из 10 баллов</t>
  </si>
  <si>
    <t>РЕЗУЛЬТАТЫ ВНУТРЕННОГО МОНИТОРИНГА</t>
  </si>
  <si>
    <t>№</t>
  </si>
  <si>
    <t>Вариативность внеурочной деятельности в соответствии с индивидуальными потребностями детей</t>
  </si>
  <si>
    <t>УТВЕРЖДАЮ</t>
  </si>
  <si>
    <t>об утверждении плана-графика по подготовке к введению обновленных ФГОС НООО и ООО</t>
  </si>
  <si>
    <t xml:space="preserve">о внесении изменений в должностные инструкции  (учителей предметников, заместителя директора по УВР, курирующего реализацию ФГОС НОО и ООО, педагога-психолога, педагога дополнительного образования и других категорий педагогических работников) </t>
  </si>
  <si>
    <t>Разработан план  (раздел плана) методической работы, обеспечивающей сопровождение введения обновлённых ФГОС</t>
  </si>
  <si>
    <t>Предусмотрено финансовое обеспечение реализации внеурочной деятельности в основной школе в соответствии с поэтапным переходом на реализацию обновлённых ФГОС</t>
  </si>
  <si>
    <t>Внеурочная деятельность реализуется в общешкольных помещениях (классы, рекреации, медиатека, читальный, актовый, спортивных зал и т.д.)</t>
  </si>
  <si>
    <t>Организована  возможность свободного доступа школьников и педагогов к информационным сервисам, позволяющим пользоваться ресурсами сети Интернет для реализации индивидуальных и групповых образовательных проектов</t>
  </si>
  <si>
    <t>баллы</t>
  </si>
  <si>
    <t>ВСЕГО</t>
  </si>
  <si>
    <t xml:space="preserve">Директор </t>
  </si>
  <si>
    <t xml:space="preserve">Организационные условия введения обновлённых ФГОС </t>
  </si>
  <si>
    <t>Сформулирована внутришкольная концепция развития кадрового потенциала, реализация которой позволяет овладевать инструментами  оценки и фиксации динамики индивидуальных  метапредметных достижений (умения планировать свою деятельность, контролировать и оценивать себя, моделировать, работать в группе и пр.).</t>
  </si>
  <si>
    <t>о создании рабочей группы образовательной организации по введению обновлённых ФГОС НОО и ООО</t>
  </si>
  <si>
    <t>2.  Организационные условия введения обновлённых ФГОС /при наличии присваивается 1 балл/</t>
  </si>
  <si>
    <t xml:space="preserve">Внеурочная деятельность реализуется на базе помещений социальных партнеров </t>
  </si>
  <si>
    <t>Приказ Минтруда России от 18.10.2013 №544н "Об утверждении профессионального стандарта «Педагог (педагогическая деятельность в сфере дошкольного, начального общего, основного общего, среднего общего образования) (воспитатель, учитель)»"</t>
  </si>
  <si>
    <t>Приказ Минтруда России от 19.04.2021 № 250н "Об утверждении профессионального стандарта «Руководитель образовательной организации (управление дошкольной образовательной организацией и общеобразовательной организацией))»"</t>
  </si>
  <si>
    <t>Постановление Главного государственного санитарного врача российской федерацииот 28 сентября 2020 г. №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t>
  </si>
  <si>
    <t>Федеральный закон "Об образовании в Российской Федерации" от 29.12.2012 № 273-ФЗ (последняя редакция от 30.12.2021)</t>
  </si>
  <si>
    <t>Указ Президента РФ от 1 декабря 2016 г. № 642 "О Стратегии научно-технологического развития Российской Федерации"</t>
  </si>
  <si>
    <t>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t>
  </si>
  <si>
    <t>Приказ Министерства просвещения Российской Федерации от 20.05.2020 № 254 "Об утверждении федерального перечня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t>
  </si>
  <si>
    <t>Приказ Министерства просвещения Российской Федерации от 31.05.2021 № 287 "Об утверждении федерального государственного образовательного стандарта основного общего образования". Приказ Министерства просвещения Российской Федерации от 31.05.2021 № 286 "Об утверждении федерального государственного образовательного стандарта начального общего образования"</t>
  </si>
  <si>
    <t>Федеральные нормативно-правовые документы</t>
  </si>
  <si>
    <t>Соответствие структуры и содержания основной образовательной программы основного начального образования требованиям обновлённых ФГОС НОО</t>
  </si>
  <si>
    <t xml:space="preserve">Соответствие структуры и содержания основной образовательной программы основного общего образования требованиям обновлённых ФГОС ООО  </t>
  </si>
  <si>
    <t>Финансово-экономические и материально-технические условия введения обновлённых ФГОС</t>
  </si>
  <si>
    <t xml:space="preserve">Учбно-методическое обеспечение введения обновлённых ФГОС </t>
  </si>
  <si>
    <t>Кадровые условия введения обновлённых ФГОС</t>
  </si>
  <si>
    <t xml:space="preserve">Информационная обеспеченность введения обновлённых ФГОС </t>
  </si>
  <si>
    <t>ВНУТРЕННИЙ МОНИТОРИНГ ГОТОВНОСТИ ОБРАЗОВАТЕЛЬНОЙ ОРГАНИЗАЦИИ</t>
  </si>
  <si>
    <t>Критерии и показатели готовности к реализации условий введения обновлённых ФГОС НОО и ООО в образовательной организации</t>
  </si>
  <si>
    <t>Государственная программа Российской Федерации "Развитие образования", утверждена постановлением Правительства Российской Федерации от 26.12.2017 № 1642</t>
  </si>
  <si>
    <t>3.  Нормативно-правовое обеспечение введения обновлённых ФГОС /при наличии присваивается 1 балл/</t>
  </si>
  <si>
    <t>6.  Финансово-экономические и материально-технические условия введения обновлённых ФГОС /при наличии присваивается 1 балл/</t>
  </si>
  <si>
    <t>8.  Вариативность внеурочной деятельности в соответствии с индивидуальными потребностями детей   /при наличии присваивается 1 балл/</t>
  </si>
  <si>
    <t>9.  Кадровые условия введения обновлённых ФГОС /при наличии присваивается 1 балл/</t>
  </si>
  <si>
    <t>10.  Информационная обеспеченность введения обновлённых ФГОС  /при наличии присваивается 1 балл/</t>
  </si>
  <si>
    <t xml:space="preserve">Штатное расписание приведено в соответствие с требованиями обновленных ФГОС к кадровым и психолого-педагогическим условиям реализации основных образовательных программ </t>
  </si>
  <si>
    <t>Нормативно-правовое обеспечение введения обновлённых ФГОС</t>
  </si>
  <si>
    <t>Наименование образовательной организации</t>
  </si>
  <si>
    <t>Критерии готовности</t>
  </si>
  <si>
    <t>Критерии готовности образовательной организации к введению обновленных ФГОС</t>
  </si>
  <si>
    <t>Всего в %</t>
  </si>
  <si>
    <r>
      <rPr>
        <b/>
        <sz val="10"/>
        <color indexed="8"/>
        <rFont val="Times New Roman"/>
        <family val="1"/>
      </rPr>
      <t>ОБЩАЯ СУММА БАЛЛОВ</t>
    </r>
    <r>
      <rPr>
        <sz val="10"/>
        <color indexed="8"/>
        <rFont val="Times New Roman"/>
        <family val="1"/>
      </rPr>
      <t xml:space="preserve"> (</t>
    </r>
    <r>
      <rPr>
        <b/>
        <sz val="11"/>
        <color indexed="8"/>
        <rFont val="Times New Roman"/>
        <family val="1"/>
      </rPr>
      <t>из 100</t>
    </r>
    <r>
      <rPr>
        <sz val="10"/>
        <color indexed="8"/>
        <rFont val="Times New Roman"/>
        <family val="1"/>
      </rPr>
      <t>)</t>
    </r>
  </si>
  <si>
    <t>Соответствие структуры и содержания основной образовательной программы начального общего образования требованиям обновлённых ФГОС НОО</t>
  </si>
  <si>
    <t>1.     Федеральные нормативно-правовые документы /при наличии в образовательной организации присваивается 1 балл/</t>
  </si>
  <si>
    <t>Внеурочная деятельность направлена на достижение планируемых результатов освоения программы основного общего образования с учетом выбора участниками образовательных отношений учебных курсов внеурочной деятельности из перечня, предлагаемого образовательной организацией (содержание учебных курсов внеурочной деятельности преемственно взаимосвязано с содержанием учебных предметов)</t>
  </si>
  <si>
    <t>Определен объем расходов, необходимый для реализации основной образовательной программы начального общего образования и основной образовательной программы основного общего образования и достижения планируемых результатов, а также механизма их формирования</t>
  </si>
  <si>
    <t>В образовательной организации обеспечены социально-бытовые условия для обучающихся, включающие организацию питьевого режима и наличие оборудованных помещений для организации питания</t>
  </si>
  <si>
    <t>В образовательной организации обеспечены социально-бытовые условия для педагогических работников, в том числе оборудованные рабочие места, помещения для отдыха и самоподготовки педагогических работников</t>
  </si>
  <si>
    <t>В образовательной ороанизации соблюдаются требования охраны труда, пожарной безопасности и электробезопасности</t>
  </si>
  <si>
    <t>Обеспечена возможность для беспрепятственного доступа обучающихся с ОВЗ к объектам инфраструктуры образовательной организации</t>
  </si>
  <si>
    <t>Внеурочная деятельность реализуется педагогами образовательной организации на территории муниципальных объектов и объектов культуры (спортивные сооружения, стадионы, парки, музеи, парки)</t>
  </si>
  <si>
    <t>В образовательной организации обеспечено психолого-педагогическое сопровождение квалифицированными специалистами (педагогом-психологом, учителем-логопедом, учителем-дефектологом, тьютором, социальным педагогом) участников образовательных отношений</t>
  </si>
  <si>
    <t xml:space="preserve"> В образовательной организации разработан мониторинг динамики отношения родителей к введению ФГОС НОО и ФГОС ООО</t>
  </si>
  <si>
    <t>На сайте образовательной организации размещен отчет о результатах самообследования, содержащий информацию о мероприятиях по введению обновленных ФГОС  НОО и ФГОС ООО</t>
  </si>
  <si>
    <t>муниципальное образовательное учреждение</t>
  </si>
  <si>
    <t xml:space="preserve">К РЕАЛИЗАЦИИ ОБНОВЛЕННЫХ  ФЕДЕРАЛЬНЫХ ГОСУДАРСТВЕННЫХ ОБРАЗОВАТЕЛЬНЫХ СТАНДАРТОВ НАЧАЛЬНОГО И ОСНОВНОГО ОБЩЕГО ОБРАЗОВАНИЯ </t>
  </si>
  <si>
    <t>Постановление Правительства Российской Федерации от 20 октября 2021 года № 1802 "Об утверждении Правил размещения на официальном сайте образовательной организации в информационно-телекоммуникационной сети «Интернет» и обновления информации об образовательной организации, а также о признании утратившими силу некоторых актов и отдельных положений некоторых актов Правительства Российской Федерации", Приказ Федеральной службы по надзору в сфере образования и науки РФ от 14.08.2020 № 831 "Об утверждении Требований к структуре официального сайта образовательной организации в информационно-телекоммуникационной сети "Интернет" и формату представления информации"</t>
  </si>
  <si>
    <t>В образовательной организации распорядительными (ым) актами (ом) регламентированы вопросы перехода на обновленные ФГОС НОО и ФГОС ООО, в т.ч.:</t>
  </si>
  <si>
    <t>об определении классов для перехода на обучение  по обновленным ФГОС НОО и ФГОС ООО (кроме 1,5 классов)</t>
  </si>
  <si>
    <t>о разработке основной образовательной программы начального общего образования и основной образовательной программы основного общего образования на основе обновленных ФГОС НОО, ФГОС ООО</t>
  </si>
  <si>
    <t>об определении модели (ей) внеурочной деятельности для формирования вариативной части ООП НОО, ООП ООО, плана внеурочной деятельности в соответствии с ФГОС НОО,  ФГОС ООО</t>
  </si>
  <si>
    <t>о  проведении внутришкольного контроля по подготовке к введению ФГОС НОО, ФГОС ООО</t>
  </si>
  <si>
    <t>об использовании ресурсов государственно - общественного управления образовательной организацией (педагогический совет, Управляющий совет, совет родителей, совет обучающихся)</t>
  </si>
  <si>
    <t>об определении перечня учебных предметов, курсов (в том числе внеурочной деятельности) модулей для формирования вариативной части ООП НОО,ООП ООО</t>
  </si>
  <si>
    <t>Разработаны документы образовательной организации, регламентирующие деятельность ОО в соответствии с обновленными ФГОС:</t>
  </si>
  <si>
    <t>проект основной образовательной программы начального общего образования в соответствии с ФГОС НОО и с учетом примерной основной образовательной программы НОО</t>
  </si>
  <si>
    <t>проект основной образовательной программы основного общего образования в соответствии с ФГОС ООО и с учетом примерной основной образовательной программы ООО</t>
  </si>
  <si>
    <t xml:space="preserve">в т.ч., проекты рабочих программ учебных предметов, учебных курсов, учебных модулей (в цифровом конструкторе рабочих программ) в соответствии с ФГОС НОО, ФГОС ООО </t>
  </si>
  <si>
    <t>в т.ч., проекты планов внеурочной деятельности в соответствии  с ФГОС НОО, ФГОС ООО</t>
  </si>
  <si>
    <t>в т.ч. проекты рабочей программы воспитания в соответствии с ФГОС НОО, ФГОС ООО</t>
  </si>
  <si>
    <t>Локальный нормативный акт, регламентрующий порядок перевода обучающихся на обучение по образовательной программе в соответствии с обновленными ФГОС НОО, ФГОС ООО</t>
  </si>
  <si>
    <t>Локальный нормативный акт, определяющий:языки обучения и воспитания, в том числе русского языка как родного языка, в пределах возможностей, предоставляемых системой образования образовательной организации,порядок получения образования на иностранном языке в соответствии с реализуемыми образовательными программами</t>
  </si>
  <si>
    <t>Локальный нормативный акт, регламентирующий правила приема на обучение, порядок возникновения отношений между образовательной организацией и обучающимися и (или) родителями (законными представителями) несовершеннолетних обучающихся (регламентация вопросов приема в 1 класс, 5 класс в части выбора родителями (1 класс), обучающимися, родителями (законными представителями) несовершеннолетних обучающихся (5 класс):учебных предметов вариативной части учебного плана,
духовно-нравственной культуры народов России" одного из учебных курсов (учебных модулей) из перечня, предлагаемого организацией (5 класс), родного языка (в т.ч. русского языка как  родного языка).</t>
  </si>
  <si>
    <t>Локальный нормативный акт, регламентирующий форму и порядок подачи заявления, порядок зачета результатов пройденного обучения, процедуру установления соответствия (не соответствия) результатов пройденного обучения</t>
  </si>
  <si>
    <t xml:space="preserve">Структура ООП НОО включает обязательную часть и часть, формируемую участниками образовательных отношений </t>
  </si>
  <si>
    <t>Объем обязательной части учебного плана ООП НОО составляет 80%, а объем части, формируемой участниками образовательных отношений из перечня, предлагаемого Организацией, -20% от общего объема ООП НОО</t>
  </si>
  <si>
    <t>ООП НОО содержит основные разделы: целевой, содержательный, организационный</t>
  </si>
  <si>
    <t>Пояснительная записка ООП НОО раскрывает цели реализации программы начального общего образования, конкретизированные в соответствии с требованиями ФГОС к результатам освоения обучающимися программы начального общего образования,принципы формирования и механизмы реализации программы начального общего образования, в том числе посредством реализации индивидуальных учебных планов,общую характеристику программы начального общего образования.</t>
  </si>
  <si>
    <t>Планируемые результаты освоения обучающимися ООП НОО являются содержательной и критериальной основой для разработки рабочих программ учебных предметов, учебных курсов (в том числе внеурочной деятельности), учебных модулей, рабочей программы воспитания, программы формирования универсальных учебных действий обучающихся, системы оценки качества освоения обучающимися ООП НОО, для выбора средств обучения и воспитания, учебно-методической литературы.</t>
  </si>
  <si>
    <t>Система оценки достижения планируемых результатов освоения ООП НОО соответствует требованиям обновленного ФГОС НОО</t>
  </si>
  <si>
    <t xml:space="preserve">Содержательный раздел ООП НОО включает рабочие программы учебных предметов, учебных курсов (в том числе внеурочной деятельности), учебных модулей; программу формирования УУД у обучающихся; рабочую программу воспитания; </t>
  </si>
  <si>
    <t>Организационный раздел ООП НОО включает в себя:учебный план, план внеурочной деятельности, календарный учебный график, календарный план воспитательной работы, характеристику условий реализации ОП НОО.</t>
  </si>
  <si>
    <t xml:space="preserve">о формировании графика КПК для педагогов при переходе на обновленные ФГОС.
</t>
  </si>
  <si>
    <t>Локальный нормативный акт, регламентирующий формы, периодичность и порядок текущего контроля успеваемости, промежуточной аттестации</t>
  </si>
  <si>
    <t>Внеурочная деятельность направлена на достижение планируемых результатов освоения основной образовательной программы начального общего образования с учетом выбора участниками образовательных отношений учебных курсов внеурочной деятельности из перечня, предлагаемого образовательной организацией (содержание учебных курсов внеурочной деятельности преемственно взаимосвязано с содержанием учебных предметов)</t>
  </si>
  <si>
    <t>4.  Соответствие структуры и содержания основной образовательной программы начального общего образования требованиям обновлённого ФГОС НОО  
/при наличии присваивается 1 балл/</t>
  </si>
  <si>
    <t>5.  Соответствие структуры и содержания основной образовательной программы основного общего образования требованиям обновлённого ФГОС ООО  
/при наличии присваивается 1 балл/</t>
  </si>
  <si>
    <t xml:space="preserve">Структура ООП ООО, в том числе адаптированной, включает обязательную часть и часть, формируемую участниками образовательных отношений </t>
  </si>
  <si>
    <t>Объем обязательной части учебного плана ООП ООО составляет 70%, а объем части, формируемой участниками образовательных отношений из перечня, предлагаемого Организацией, -30% от общего объема ООП ООО</t>
  </si>
  <si>
    <t>ООП ООО содержит основные разделы: целевой, содержательный, организационный</t>
  </si>
  <si>
    <t>Целевой раздел ООП ООО  включает: пояснительную записку, планируемые результаты освоения обучающимися ООП ООО,систему оценки достижения планируемых результатов освоения ООП ООО</t>
  </si>
  <si>
    <t>Пояснительная записка ООП ООО раскрывает цели реализации ОП ООО,в том числе адаптированной, конкретизированные в соответствии с требованиями ФГОС к результатам освоения обучающимися ООП ООО,принципы формирования и механизмы реализации ООП ООО, в том числе посредством реализации индивидуальных учебных планов,общую характеристику ООП ООО.</t>
  </si>
  <si>
    <t>Планируемые результаты освоения обучающимися ООП ООО являются содержательной и критериальной основой для разработки рабочих программ учебных предметов, учебных курсов (в том числе внеурочной деятельности), учебных модулей, рабочей программы воспитания, программы формирования универсальных учебных действий обучающихся, системы оценки качества освоения обучающимися ООП ООО, для выбора средств обучения и воспитания, учебно-методической литературы.</t>
  </si>
  <si>
    <t>Система оценки достижения планируемых результатов освоения ООП ООО, в том числе адаптированной, соответствует требованиям обновленного ФГОС ООО</t>
  </si>
  <si>
    <t>Содержательный раздел ООП ООО включает рабочие программы учебных предметов, учебных курсов (в том числе внеурочной деятельности), учебных модулей; программу формирования УУД у обучающихся; рабочую программу воспитания; программу коррекционной работы (разрабатывается при наличии в Организации обучающихся с ОВЗ).</t>
  </si>
  <si>
    <t>Организационный раздел ООП ООО включает в себя:учебный план, план внеурочной деятельности, календарный учебный график, календарный план воспитательной работы, характеристику условий реализации ОП ООО, в том числе адаптированной, в соответствии с требованиями ФГОС ООО.</t>
  </si>
  <si>
    <r>
      <t xml:space="preserve">Наличие утвержденного  </t>
    </r>
    <r>
      <rPr>
        <sz val="10"/>
        <color indexed="8"/>
        <rFont val="Times New Roman"/>
        <family val="1"/>
      </rPr>
      <t>и обоснованного списка учебников, учебных пособий, информационно- цифровых ресурсов, используемых в образовательном процессе для реализации ООП НОО, ООП ООО  в соответствии  с обновленными ФГОС НОО,ООО</t>
    </r>
  </si>
  <si>
    <t>Количество учебников в образовательной организации позволяет предоставлять не менее одного учебника из федерального перечня учебников, необходимого для реализации основной образовательной программы начального общего образования, на каждого обучающегося по каждому учебному предмету, курсу, модулю, входящему как в обязательную часть указанной программы, так и в часть программы, формируемую участниками образовательных отношений</t>
  </si>
  <si>
    <t>Количество учебников в образовательной организации позволяет предоставлять не менее одного учебника из федерального перечня учебников, необходимого для реализации основной образовательной программы основного общего образования, на каждого обучающегося по каждому учебному предмету, курсу, модулю, входящему как в обязательную часть указанной программы, так и в часть программы, формируемую участниками образовательных отношений</t>
  </si>
  <si>
    <t>7.  Учебно-методическое обеспечение введения обновлённых ФГОС /при наличии - 1 балл/</t>
  </si>
  <si>
    <t>Разработан план работы внутришкольных методических объединений с ориентацией на методическую помощь педагогическим работникам в вопросах реализации обновленных ФГОС, сформированы методические группы по всем направлениям функциональной грамотности</t>
  </si>
  <si>
    <t>Осуществлено повышение квалификации управленческой и педагогической команд по вопросам введения обновленных ФГОС</t>
  </si>
  <si>
    <t>Сформирована система мониторинга готовности каждого учителя к реализации обновленных ФГОС (пройдены курсы повышения квалификации, разработаны рабочие программы, в тематическое планирование встроены задания по формированию функциональной грамотности, в педагогическую деятельность включены федеральные онлайн конструкторы, электронные конспекты уроков, соответствующие требованиям обновленных ФГОС, имеется банк приемов по решению в урочной и внеурочной деятельности задач воспитания)</t>
  </si>
  <si>
    <t>Реализуется внутренняя система повышения квалификации педагогов по введению обновленных ФГОС НОО, ООО</t>
  </si>
  <si>
    <t xml:space="preserve">Обеспечен доступ для всех участников образовательных отношений к информационным ресурсам информационно-образовательной среды образовательной организации </t>
  </si>
  <si>
    <t>Созданы условия для представления результатов детской деятельности в виде электронного индивидуального портфолио обучающегося</t>
  </si>
  <si>
    <t>Определены формы организации образовательной деятельности, чередование урочной и внеурочной деятельности при реализации программы основного общего образования, в том числе адаптированной</t>
  </si>
  <si>
    <t xml:space="preserve">Определена модель реализации сетевых форм взаимодействия общеобразовательной организации с  использованием ресурсов других организаций, включая организации дополнительного образования, профессиональные образовательные организации, образовательные организации высшего образования, научные организации, организации культуры, физкультурно-спортивные и иные организации.
</t>
  </si>
  <si>
    <t>Определены подходы к формированию плана внеурочной деятельности (формы организации и объем внеурочной деятельности для обучающихся) в соответствии с требованиями обновленного ФГО НОО</t>
  </si>
  <si>
    <t>Определены подходы к формированию плана внеурочной деятельности ООП ООО (формы организации и объем внеурочной деятельности для обучающихся) в соответствии с требованиями обновленного ФГО ООО</t>
  </si>
  <si>
    <t>Определены формы организации образовательной деятельности, чередование урочной и внеурочной деятельности при реализации программы начального общего образования</t>
  </si>
  <si>
    <t>Сфоромирован  перечень курсов внеурочной деятельности, который будет предложен для выбора обучающимся, родителям (законным представителям) несовершеннолетних обучающихся при формировании вариативной части учебного плана, плана внеурочной деятельности  ООП ООО</t>
  </si>
  <si>
    <t>Сфоромирован  перечень курсов внеурочной деятельности, который будет предложен для выбора обучающимся, родителям (законным представителям) несовершеннолетних обучающихся при формировании вариативной части учебного плана, плана внеурочной деятельности  ООП НОО</t>
  </si>
  <si>
    <r>
      <rPr>
        <sz val="10"/>
        <rFont val="Times New Roman"/>
        <family val="1"/>
        <charset val="204"/>
      </rPr>
      <t>Определен алгоритм действий по изучению выбора участниками образовательных отношений курсов внеурочной деятельности из предложенного образовательной организацией перечня</t>
    </r>
    <r>
      <rPr>
        <sz val="10"/>
        <color rgb="FFFF0000"/>
        <rFont val="Times New Roman"/>
        <family val="1"/>
      </rPr>
      <t xml:space="preserve">
 </t>
    </r>
  </si>
  <si>
    <t xml:space="preserve">Определены механизмы и инструменты изучения уровня удовлетворенности участниками образовательных отношений качеством реализуемых в образовательной организации планов, курсов внеурочной деятельности </t>
  </si>
  <si>
    <t>Разработаны и утверждены должностные инструкции педагогических работников с учетом обновленного ФГОС НОО</t>
  </si>
  <si>
    <t>Разработаны и утверждены должностные инструкции педагогических работников с учетом обновленного ФГОС ООО</t>
  </si>
  <si>
    <t>В образовательной организации созданы условия для повышения квалификации педагогов, использующих и поддерживающих электроную информационно-образовательную среду, обеспечивающую реализацию  ООП НОО  в соотвествии с обновленным ФГОС НОО</t>
  </si>
  <si>
    <t>В образовательной организации созданы условия для повышения квалификации педагогов, использующих и поддерживающих электроную информационно-образовательную среду, обеспечивающую реализацию   ООП ООО в соотвествии с обновленным ФГОС ООО</t>
  </si>
  <si>
    <t>В образовательной организации нормативно урегулирован (сформирован пакет документов) для реализация программы основного общего образования  лицами, привлекаемыми к ее реализации с использованием ресурсов нескольких организаций, осуществляющих образовательную деятельность.</t>
  </si>
  <si>
    <t>В образовательной организации оптимизирован пакет учебно - методической  документации педагогов, реализующих ООП НОО в соответствии с обновленным ФГОС НОО</t>
  </si>
  <si>
    <t>В образовательной организации оптимизирован пакет учебно - методической  документации педагогов, реализующих ООП НОО в соответствии с обновленным ФГОС ООО</t>
  </si>
  <si>
    <t>На официальном сайте образовательной организации информация регулярно обновляется в соответствии с требованиями законодательства об образовании</t>
  </si>
  <si>
    <t>В образовательной организации  проводятся родительские собрания во всех классах, на которых обсуждается введение обновленных ФГОС</t>
  </si>
  <si>
    <t>На официальном сайте образовательной организации представлена информация о введении обновленных ФГОС НОО,ФГОС ООО (документы, материалы)</t>
  </si>
  <si>
    <t>Сайт образовательной организации является  площадкой для диалога участников  образовательных отношений (педагогов, родителей, обучающихся).</t>
  </si>
  <si>
    <t>На официальном сайте образовательной организации представлена информация о деятельности органов государственно - общественного управления в вопросах введения обновленных ФГОС</t>
  </si>
  <si>
    <t>На официальном сайте образовательной организации представлена информация о примерных рабочих программах учебных предметов, используемых при реализации  ООП НОО, ООП ООО в соответствии с обновленными ФГОС</t>
  </si>
  <si>
    <t>На официальном сайте образовательной организации представлен сформированный перечень курсов внеурочной деятельности ОО НОО, ООП ООО в соответствии с обновленными ФГОС для изучения и выбора участниками образовательных отношений</t>
  </si>
  <si>
    <t>В образовательной организации созданы условия для функционирования электронной информационно-образовательной среды соответствующими средствами ИКТ и квалификацией работников, ее использующих и поддерживающих</t>
  </si>
  <si>
    <t>Целевой раздел ООП НОО  включает: пояснительную записку, планируемые результаты освоения обучающимися программы начального общего образования, систему оценки достижения планируемых результатов освоения программы начального общего образования</t>
  </si>
  <si>
    <t>Муниципальное общеобразовательное бюджетное учреждение "Средняя общеобразовательная школа № 6 с углубленным изучением отдельных предметов" г.Всеволожска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</si>
</sst>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0"/>
      <color theme="1"/>
      <name val="Calibri"/>
      <family val="2"/>
      <charset val="204"/>
      <scheme val="minor"/>
    </font>
    <font>
      <b/>
      <sz val="10"/>
      <color theme="1"/>
      <name val="Times New Roman"/>
      <family val="1"/>
    </font>
    <font>
      <b/>
      <sz val="10"/>
      <color indexed="8"/>
      <name val="Times New Roman"/>
      <family val="1"/>
    </font>
    <font>
      <sz val="10"/>
      <color theme="1"/>
      <name val="Times New Roman"/>
      <family val="1"/>
    </font>
    <font>
      <sz val="10"/>
      <color indexed="8"/>
      <name val="Times New Roman"/>
      <family val="1"/>
    </font>
    <font>
      <b/>
      <i/>
      <sz val="10"/>
      <color theme="1"/>
      <name val="Times New Roman"/>
      <family val="1"/>
    </font>
    <font>
      <b/>
      <sz val="11"/>
      <color indexed="8"/>
      <name val="Times New Roman"/>
      <family val="1"/>
    </font>
    <font>
      <b/>
      <sz val="12"/>
      <color theme="1"/>
      <name val="Times New Roman"/>
      <family val="1"/>
    </font>
    <font>
      <b/>
      <sz val="12"/>
      <color theme="1"/>
      <name val="Calibri"/>
      <family val="2"/>
      <scheme val="minor"/>
    </font>
    <font>
      <b/>
      <sz val="14"/>
      <color theme="1"/>
      <name val="Calibri"/>
      <family val="2"/>
      <scheme val="minor"/>
    </font>
    <font>
      <sz val="14"/>
      <color theme="1"/>
      <name val="Calibri"/>
      <family val="2"/>
      <scheme val="minor"/>
    </font>
    <font>
      <sz val="10"/>
      <color theme="1"/>
      <name val="Times New Roman"/>
      <family val="1"/>
      <charset val="204"/>
    </font>
    <font>
      <sz val="10"/>
      <name val="Times New Roman"/>
      <family val="1"/>
      <charset val="204"/>
    </font>
    <font>
      <sz val="10"/>
      <name val="Times New Roman"/>
      <family val="1"/>
    </font>
    <font>
      <sz val="10"/>
      <color rgb="FFFF0000"/>
      <name val="Times New Roman"/>
      <family val="1"/>
    </font>
    <font>
      <sz val="10"/>
      <color rgb="FFFF0000"/>
      <name val="Times New Roman"/>
      <family val="1"/>
      <charset val="204"/>
    </font>
    <font>
      <b/>
      <i/>
      <sz val="12"/>
      <color theme="1"/>
      <name val="Times New Roman"/>
      <family val="1"/>
    </font>
    <font>
      <sz val="12"/>
      <color theme="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100">
    <xf numFmtId="0" fontId="0" fillId="0" borderId="0" xfId="0"/>
    <xf numFmtId="0" fontId="2" fillId="0" borderId="0" xfId="0" applyFont="1"/>
    <xf numFmtId="0" fontId="1" fillId="0" borderId="0" xfId="0" applyFont="1" applyAlignment="1">
      <alignment horizontal="center"/>
    </xf>
    <xf numFmtId="0" fontId="2" fillId="0" borderId="5" xfId="0" applyFont="1" applyBorder="1"/>
    <xf numFmtId="0" fontId="2" fillId="0" borderId="0" xfId="0" applyFont="1" applyBorder="1"/>
    <xf numFmtId="0" fontId="0" fillId="0" borderId="0" xfId="0" applyFont="1"/>
    <xf numFmtId="0" fontId="2" fillId="0" borderId="6" xfId="0" applyFont="1" applyBorder="1"/>
    <xf numFmtId="0" fontId="3" fillId="3" borderId="1" xfId="0" applyFont="1" applyFill="1" applyBorder="1" applyAlignment="1">
      <alignment horizontal="center" vertical="center"/>
    </xf>
    <xf numFmtId="0" fontId="6" fillId="0" borderId="0" xfId="0" applyFont="1"/>
    <xf numFmtId="0" fontId="4" fillId="2" borderId="3" xfId="0" applyFont="1" applyFill="1" applyBorder="1" applyAlignment="1">
      <alignment horizontal="right" vertical="top" wrapText="1"/>
    </xf>
    <xf numFmtId="0" fontId="6" fillId="0" borderId="0" xfId="0" applyFont="1" applyFill="1"/>
    <xf numFmtId="0" fontId="6" fillId="0" borderId="0" xfId="0" applyFont="1" applyFill="1" applyAlignment="1">
      <alignment horizontal="left"/>
    </xf>
    <xf numFmtId="0" fontId="2" fillId="0" borderId="2" xfId="0" applyFont="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3" fillId="0" borderId="0" xfId="0" applyFont="1" applyFill="1" applyBorder="1" applyAlignment="1">
      <alignment vertical="center"/>
    </xf>
    <xf numFmtId="0" fontId="6" fillId="0" borderId="6" xfId="0" applyFont="1" applyBorder="1" applyAlignment="1">
      <alignment wrapText="1"/>
    </xf>
    <xf numFmtId="0" fontId="10" fillId="3" borderId="1" xfId="0" applyFont="1" applyFill="1" applyBorder="1" applyAlignment="1">
      <alignment horizontal="center" wrapText="1"/>
    </xf>
    <xf numFmtId="0" fontId="6" fillId="0" borderId="5" xfId="0" applyFont="1" applyBorder="1" applyAlignment="1">
      <alignment wrapText="1"/>
    </xf>
    <xf numFmtId="0" fontId="6" fillId="0" borderId="0" xfId="0" applyFont="1" applyAlignment="1">
      <alignment wrapText="1"/>
    </xf>
    <xf numFmtId="0" fontId="7" fillId="0" borderId="0" xfId="0" applyFont="1" applyAlignment="1">
      <alignment horizontal="right" wrapText="1"/>
    </xf>
    <xf numFmtId="0" fontId="0" fillId="0" borderId="0" xfId="0" applyAlignment="1"/>
    <xf numFmtId="0" fontId="2" fillId="0" borderId="4" xfId="0" applyFont="1" applyBorder="1"/>
    <xf numFmtId="0" fontId="2" fillId="0" borderId="9" xfId="0" applyFont="1" applyBorder="1"/>
    <xf numFmtId="0" fontId="2" fillId="0" borderId="7" xfId="0" applyFont="1" applyBorder="1"/>
    <xf numFmtId="0" fontId="2" fillId="0" borderId="17" xfId="0" applyFont="1" applyBorder="1"/>
    <xf numFmtId="0" fontId="3" fillId="0" borderId="8" xfId="0" applyFont="1" applyFill="1" applyBorder="1" applyAlignment="1">
      <alignment horizontal="center" vertical="center"/>
    </xf>
    <xf numFmtId="0" fontId="2" fillId="0" borderId="10" xfId="0" applyFont="1" applyBorder="1"/>
    <xf numFmtId="0" fontId="2" fillId="0" borderId="18" xfId="0" applyFont="1" applyBorder="1"/>
    <xf numFmtId="0" fontId="12" fillId="0" borderId="19"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3" fillId="6" borderId="15" xfId="0" applyFont="1" applyFill="1" applyBorder="1" applyAlignment="1">
      <alignment horizontal="center" vertical="center"/>
    </xf>
    <xf numFmtId="0" fontId="13" fillId="6" borderId="22" xfId="0" applyFont="1" applyFill="1" applyBorder="1" applyAlignment="1">
      <alignment horizontal="left" vertical="center"/>
    </xf>
    <xf numFmtId="0" fontId="6" fillId="0" borderId="1" xfId="0" applyFont="1" applyBorder="1"/>
    <xf numFmtId="0" fontId="0" fillId="0" borderId="0" xfId="0" applyBorder="1" applyAlignment="1"/>
    <xf numFmtId="0" fontId="2" fillId="0" borderId="1" xfId="0" applyFont="1" applyBorder="1" applyAlignment="1">
      <alignment horizontal="center"/>
    </xf>
    <xf numFmtId="0" fontId="2" fillId="0" borderId="15" xfId="0" applyFont="1" applyBorder="1" applyAlignment="1">
      <alignment horizontal="center" textRotation="90" wrapText="1"/>
    </xf>
    <xf numFmtId="0" fontId="2" fillId="0" borderId="16" xfId="0" applyFont="1" applyBorder="1" applyAlignment="1">
      <alignment horizontal="center" textRotation="90" wrapText="1"/>
    </xf>
    <xf numFmtId="0" fontId="12" fillId="6" borderId="16" xfId="0" applyFont="1" applyFill="1" applyBorder="1" applyAlignment="1">
      <alignment horizontal="center" vertical="center"/>
    </xf>
    <xf numFmtId="0" fontId="11" fillId="0" borderId="14" xfId="0" applyFont="1" applyBorder="1" applyAlignment="1"/>
    <xf numFmtId="0" fontId="2" fillId="0" borderId="0" xfId="0" applyFont="1" applyFill="1" applyBorder="1"/>
    <xf numFmtId="0" fontId="3" fillId="0" borderId="0" xfId="0" applyFont="1" applyFill="1" applyBorder="1"/>
    <xf numFmtId="0" fontId="6" fillId="0" borderId="1" xfId="0" applyFont="1" applyBorder="1" applyAlignment="1">
      <alignment wrapText="1"/>
    </xf>
    <xf numFmtId="0" fontId="4" fillId="4" borderId="1" xfId="0" applyFont="1" applyFill="1" applyBorder="1" applyAlignment="1">
      <alignment horizontal="center" vertical="top" wrapText="1"/>
    </xf>
    <xf numFmtId="0" fontId="8"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wrapText="1"/>
    </xf>
    <xf numFmtId="0" fontId="4" fillId="2" borderId="1" xfId="0" applyFont="1" applyFill="1" applyBorder="1" applyAlignment="1">
      <alignment horizontal="right" vertical="top" wrapText="1"/>
    </xf>
    <xf numFmtId="0" fontId="6"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6" fillId="0" borderId="1" xfId="0" applyFont="1" applyBorder="1" applyAlignment="1">
      <alignment wrapText="1"/>
    </xf>
    <xf numFmtId="0" fontId="6" fillId="0" borderId="1" xfId="0" applyFont="1" applyFill="1" applyBorder="1" applyAlignment="1">
      <alignment horizontal="center" vertical="center" wrapText="1"/>
    </xf>
    <xf numFmtId="0" fontId="14" fillId="0" borderId="1" xfId="0" applyFont="1" applyBorder="1" applyAlignment="1">
      <alignment horizontal="justify" vertical="center"/>
    </xf>
    <xf numFmtId="0" fontId="14" fillId="0" borderId="1" xfId="0" applyFont="1" applyBorder="1" applyAlignment="1">
      <alignment wrapText="1"/>
    </xf>
    <xf numFmtId="0" fontId="7"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0" fontId="10" fillId="4" borderId="1" xfId="0" applyFont="1" applyFill="1" applyBorder="1" applyAlignment="1">
      <alignment horizontal="center" vertical="top" wrapText="1"/>
    </xf>
    <xf numFmtId="0" fontId="19" fillId="3"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5" borderId="1" xfId="0" applyFont="1" applyFill="1" applyBorder="1" applyAlignment="1">
      <alignment horizontal="center"/>
    </xf>
    <xf numFmtId="0" fontId="20" fillId="5" borderId="1" xfId="0" applyFont="1" applyFill="1" applyBorder="1" applyAlignment="1">
      <alignment horizontal="center" vertical="center"/>
    </xf>
    <xf numFmtId="0" fontId="10" fillId="2" borderId="2" xfId="0" applyFont="1" applyFill="1" applyBorder="1" applyAlignment="1">
      <alignment horizontal="center" vertical="top" wrapText="1"/>
    </xf>
    <xf numFmtId="0" fontId="20" fillId="0" borderId="6" xfId="0" applyFont="1" applyBorder="1" applyAlignment="1">
      <alignment horizontal="center"/>
    </xf>
    <xf numFmtId="0" fontId="20" fillId="0" borderId="5" xfId="0" applyFont="1" applyBorder="1" applyAlignment="1">
      <alignment horizontal="center"/>
    </xf>
    <xf numFmtId="0" fontId="20" fillId="0" borderId="0" xfId="0" applyFont="1" applyAlignment="1">
      <alignment horizontal="center"/>
    </xf>
    <xf numFmtId="0" fontId="2" fillId="0" borderId="0" xfId="0" applyFont="1" applyBorder="1" applyAlignment="1">
      <alignment wrapText="1"/>
    </xf>
    <xf numFmtId="0" fontId="2" fillId="0" borderId="0" xfId="0" applyFont="1" applyAlignment="1">
      <alignment wrapText="1"/>
    </xf>
    <xf numFmtId="0" fontId="1" fillId="3" borderId="0" xfId="0" applyFont="1" applyFill="1" applyAlignment="1">
      <alignment horizontal="center"/>
    </xf>
    <xf numFmtId="0" fontId="1" fillId="3" borderId="0" xfId="0" applyFont="1" applyFill="1" applyAlignment="1">
      <alignment horizontal="center" vertical="distributed" wrapText="1"/>
    </xf>
    <xf numFmtId="0" fontId="1" fillId="3" borderId="0" xfId="0" applyFont="1" applyFill="1" applyAlignment="1">
      <alignment horizontal="center" vertical="distributed"/>
    </xf>
    <xf numFmtId="0" fontId="2" fillId="5" borderId="5" xfId="0" applyFont="1" applyFill="1" applyBorder="1" applyAlignment="1">
      <alignment horizontal="center" wrapText="1"/>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xf>
    <xf numFmtId="0" fontId="1" fillId="0" borderId="0" xfId="0" applyFont="1" applyAlignment="1">
      <alignment horizontal="center"/>
    </xf>
    <xf numFmtId="0" fontId="3" fillId="3" borderId="0" xfId="0" applyFont="1" applyFill="1" applyAlignment="1">
      <alignment horizontal="center"/>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vertical="distributed"/>
    </xf>
    <xf numFmtId="0" fontId="2" fillId="0" borderId="3" xfId="0" applyFont="1" applyBorder="1" applyAlignment="1">
      <alignment horizontal="left" vertical="distributed"/>
    </xf>
    <xf numFmtId="0" fontId="6" fillId="0" borderId="3"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Уровень</a:t>
            </a:r>
            <a:r>
              <a:rPr lang="ru-RU" baseline="0"/>
              <a:t> готовности образовательной организации к введению обновленных ФГОС</a:t>
            </a:r>
            <a:endParaRPr lang="ru-R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col"/>
        <c:grouping val="clustered"/>
        <c:varyColors val="0"/>
        <c:ser>
          <c:idx val="0"/>
          <c:order val="0"/>
          <c:tx>
            <c:strRef>
              <c:f>'Титульный лист'!$D$16</c:f>
              <c:strCache>
                <c:ptCount val="1"/>
              </c:strCache>
            </c:strRef>
          </c:tx>
          <c:spPr>
            <a:solidFill>
              <a:schemeClr val="accent1"/>
            </a:solidFill>
            <a:ln>
              <a:noFill/>
            </a:ln>
            <a:effectLst/>
          </c:spPr>
          <c:invertIfNegative val="0"/>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лист'!$D$17:$D$26</c:f>
              <c:numCache>
                <c:formatCode>General</c:formatCode>
                <c:ptCount val="10"/>
              </c:numCache>
            </c:numRef>
          </c:val>
          <c:extLst>
            <c:ext xmlns:c16="http://schemas.microsoft.com/office/drawing/2014/chart" uri="{C3380CC4-5D6E-409C-BE32-E72D297353CC}">
              <c16:uniqueId val="{00000000-0000-4340-8C1D-52D676D3AEB2}"/>
            </c:ext>
          </c:extLst>
        </c:ser>
        <c:ser>
          <c:idx val="1"/>
          <c:order val="1"/>
          <c:tx>
            <c:strRef>
              <c:f>'Титульный лист'!$E$16</c:f>
              <c:strCache>
                <c:ptCount val="1"/>
              </c:strCache>
            </c:strRef>
          </c:tx>
          <c:spPr>
            <a:solidFill>
              <a:schemeClr val="accent2"/>
            </a:solidFill>
            <a:ln>
              <a:noFill/>
            </a:ln>
            <a:effectLst/>
          </c:spPr>
          <c:invertIfNegative val="0"/>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лист'!$E$17:$E$26</c:f>
              <c:numCache>
                <c:formatCode>General</c:formatCode>
                <c:ptCount val="10"/>
              </c:numCache>
            </c:numRef>
          </c:val>
          <c:extLst>
            <c:ext xmlns:c16="http://schemas.microsoft.com/office/drawing/2014/chart" uri="{C3380CC4-5D6E-409C-BE32-E72D297353CC}">
              <c16:uniqueId val="{00000001-0000-4340-8C1D-52D676D3AEB2}"/>
            </c:ext>
          </c:extLst>
        </c:ser>
        <c:ser>
          <c:idx val="2"/>
          <c:order val="2"/>
          <c:tx>
            <c:strRef>
              <c:f>'Титульный лист'!$F$16</c:f>
              <c:strCache>
                <c:ptCount val="1"/>
              </c:strCache>
            </c:strRef>
          </c:tx>
          <c:spPr>
            <a:solidFill>
              <a:schemeClr val="accent3"/>
            </a:solidFill>
            <a:ln>
              <a:noFill/>
            </a:ln>
            <a:effectLst/>
          </c:spPr>
          <c:invertIfNegative val="0"/>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лист'!$F$17:$F$26</c:f>
              <c:numCache>
                <c:formatCode>General</c:formatCode>
                <c:ptCount val="10"/>
              </c:numCache>
            </c:numRef>
          </c:val>
          <c:extLst>
            <c:ext xmlns:c16="http://schemas.microsoft.com/office/drawing/2014/chart" uri="{C3380CC4-5D6E-409C-BE32-E72D297353CC}">
              <c16:uniqueId val="{00000002-0000-4340-8C1D-52D676D3AEB2}"/>
            </c:ext>
          </c:extLst>
        </c:ser>
        <c:ser>
          <c:idx val="3"/>
          <c:order val="3"/>
          <c:tx>
            <c:strRef>
              <c:f>'Титульный лист'!$G$16</c:f>
              <c:strCache>
                <c:ptCount val="1"/>
              </c:strCache>
            </c:strRef>
          </c:tx>
          <c:spPr>
            <a:solidFill>
              <a:schemeClr val="accent4"/>
            </a:solidFill>
            <a:ln>
              <a:noFill/>
            </a:ln>
            <a:effectLst/>
          </c:spPr>
          <c:invertIfNegative val="0"/>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лист'!$G$17:$G$26</c:f>
              <c:numCache>
                <c:formatCode>General</c:formatCode>
                <c:ptCount val="10"/>
              </c:numCache>
            </c:numRef>
          </c:val>
          <c:extLst>
            <c:ext xmlns:c16="http://schemas.microsoft.com/office/drawing/2014/chart" uri="{C3380CC4-5D6E-409C-BE32-E72D297353CC}">
              <c16:uniqueId val="{00000003-0000-4340-8C1D-52D676D3AEB2}"/>
            </c:ext>
          </c:extLst>
        </c:ser>
        <c:ser>
          <c:idx val="4"/>
          <c:order val="4"/>
          <c:tx>
            <c:strRef>
              <c:f>'Титульный лист'!$H$16</c:f>
              <c:strCache>
                <c:ptCount val="1"/>
              </c:strCache>
            </c:strRef>
          </c:tx>
          <c:spPr>
            <a:solidFill>
              <a:schemeClr val="accent5"/>
            </a:solidFill>
            <a:ln>
              <a:noFill/>
            </a:ln>
            <a:effectLst/>
          </c:spPr>
          <c:invertIfNegative val="0"/>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лист'!$H$17:$H$26</c:f>
              <c:numCache>
                <c:formatCode>General</c:formatCode>
                <c:ptCount val="10"/>
              </c:numCache>
            </c:numRef>
          </c:val>
          <c:extLst>
            <c:ext xmlns:c16="http://schemas.microsoft.com/office/drawing/2014/chart" uri="{C3380CC4-5D6E-409C-BE32-E72D297353CC}">
              <c16:uniqueId val="{00000004-0000-4340-8C1D-52D676D3AEB2}"/>
            </c:ext>
          </c:extLst>
        </c:ser>
        <c:ser>
          <c:idx val="5"/>
          <c:order val="5"/>
          <c:tx>
            <c:strRef>
              <c:f>'Титульный лист'!$I$16</c:f>
              <c:strCache>
                <c:ptCount val="1"/>
              </c:strCache>
            </c:strRef>
          </c:tx>
          <c:spPr>
            <a:solidFill>
              <a:schemeClr val="accent6"/>
            </a:solidFill>
            <a:ln>
              <a:noFill/>
            </a:ln>
            <a:effectLst/>
          </c:spPr>
          <c:invertIfNegative val="0"/>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лист'!$I$17:$I$26</c:f>
              <c:numCache>
                <c:formatCode>General</c:formatCode>
                <c:ptCount val="10"/>
              </c:numCache>
            </c:numRef>
          </c:val>
          <c:extLst>
            <c:ext xmlns:c16="http://schemas.microsoft.com/office/drawing/2014/chart" uri="{C3380CC4-5D6E-409C-BE32-E72D297353CC}">
              <c16:uniqueId val="{00000005-0000-4340-8C1D-52D676D3AEB2}"/>
            </c:ext>
          </c:extLst>
        </c:ser>
        <c:ser>
          <c:idx val="6"/>
          <c:order val="6"/>
          <c:tx>
            <c:strRef>
              <c:f>'Титульный лист'!$J$16</c:f>
              <c:strCache>
                <c:ptCount val="1"/>
              </c:strCache>
            </c:strRef>
          </c:tx>
          <c:spPr>
            <a:solidFill>
              <a:schemeClr val="accent1">
                <a:lumMod val="60000"/>
              </a:schemeClr>
            </a:solidFill>
            <a:ln>
              <a:noFill/>
            </a:ln>
            <a:effectLst/>
          </c:spPr>
          <c:invertIfNegative val="0"/>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лист'!$J$17:$J$26</c:f>
              <c:numCache>
                <c:formatCode>General</c:formatCode>
                <c:ptCount val="10"/>
              </c:numCache>
            </c:numRef>
          </c:val>
          <c:extLst>
            <c:ext xmlns:c16="http://schemas.microsoft.com/office/drawing/2014/chart" uri="{C3380CC4-5D6E-409C-BE32-E72D297353CC}">
              <c16:uniqueId val="{00000006-0000-4340-8C1D-52D676D3AEB2}"/>
            </c:ext>
          </c:extLst>
        </c:ser>
        <c:dLbls>
          <c:showLegendKey val="0"/>
          <c:showVal val="0"/>
          <c:showCatName val="0"/>
          <c:showSerName val="0"/>
          <c:showPercent val="0"/>
          <c:showBubbleSize val="0"/>
        </c:dLbls>
        <c:gapWidth val="150"/>
        <c:axId val="101357568"/>
        <c:axId val="35350208"/>
      </c:barChart>
      <c:lineChart>
        <c:grouping val="standard"/>
        <c:varyColors val="0"/>
        <c:ser>
          <c:idx val="7"/>
          <c:order val="7"/>
          <c:tx>
            <c:strRef>
              <c:f>'Титульный лист'!$K$16</c:f>
              <c:strCache>
                <c:ptCount val="1"/>
              </c:strCache>
            </c:strRef>
          </c:tx>
          <c:spPr>
            <a:ln w="28575" cap="rnd">
              <a:solidFill>
                <a:schemeClr val="accent2">
                  <a:lumMod val="60000"/>
                </a:schemeClr>
              </a:solidFill>
              <a:round/>
            </a:ln>
            <a:effectLst/>
          </c:spPr>
          <c:marker>
            <c:symbol val="none"/>
          </c:marker>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лист'!$K$17:$K$26</c:f>
              <c:numCache>
                <c:formatCode>General</c:formatCode>
                <c:ptCount val="10"/>
              </c:numCache>
            </c:numRef>
          </c:val>
          <c:smooth val="0"/>
          <c:extLst>
            <c:ext xmlns:c16="http://schemas.microsoft.com/office/drawing/2014/chart" uri="{C3380CC4-5D6E-409C-BE32-E72D297353CC}">
              <c16:uniqueId val="{00000007-0000-4340-8C1D-52D676D3AEB2}"/>
            </c:ext>
          </c:extLst>
        </c:ser>
        <c:ser>
          <c:idx val="8"/>
          <c:order val="8"/>
          <c:tx>
            <c:strRef>
              <c:f>'Титульный лист'!$L$16</c:f>
              <c:strCache>
                <c:ptCount val="1"/>
              </c:strCache>
            </c:strRef>
          </c:tx>
          <c:spPr>
            <a:ln w="28575" cap="rnd">
              <a:solidFill>
                <a:schemeClr val="accent3">
                  <a:lumMod val="60000"/>
                </a:schemeClr>
              </a:solidFill>
              <a:round/>
            </a:ln>
            <a:effectLst/>
          </c:spPr>
          <c:marker>
            <c:symbol val="none"/>
          </c:marker>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лист'!$L$17:$L$26</c:f>
              <c:numCache>
                <c:formatCode>General</c:formatCode>
                <c:ptCount val="10"/>
              </c:numCache>
            </c:numRef>
          </c:val>
          <c:smooth val="0"/>
          <c:extLst>
            <c:ext xmlns:c16="http://schemas.microsoft.com/office/drawing/2014/chart" uri="{C3380CC4-5D6E-409C-BE32-E72D297353CC}">
              <c16:uniqueId val="{00000008-0000-4340-8C1D-52D676D3AEB2}"/>
            </c:ext>
          </c:extLst>
        </c:ser>
        <c:ser>
          <c:idx val="9"/>
          <c:order val="9"/>
          <c:tx>
            <c:strRef>
              <c:f>'Титульный лист'!$M$16</c:f>
              <c:strCache>
                <c:ptCount val="1"/>
                <c:pt idx="0">
                  <c:v>баллы</c:v>
                </c:pt>
              </c:strCache>
            </c:strRef>
          </c:tx>
          <c:spPr>
            <a:ln w="28575" cap="rnd">
              <a:solidFill>
                <a:schemeClr val="accent4">
                  <a:lumMod val="60000"/>
                </a:schemeClr>
              </a:solidFill>
              <a:round/>
            </a:ln>
            <a:effectLst/>
          </c:spPr>
          <c:marker>
            <c:symbol val="none"/>
          </c:marker>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лист'!$N$17:$N$26</c:f>
              <c:numCache>
                <c:formatCode>General</c:formatCode>
                <c:ptCount val="10"/>
                <c:pt idx="0">
                  <c:v>10</c:v>
                </c:pt>
                <c:pt idx="1">
                  <c:v>10</c:v>
                </c:pt>
                <c:pt idx="2">
                  <c:v>5</c:v>
                </c:pt>
                <c:pt idx="3">
                  <c:v>5</c:v>
                </c:pt>
                <c:pt idx="4">
                  <c:v>5</c:v>
                </c:pt>
                <c:pt idx="5">
                  <c:v>10</c:v>
                </c:pt>
                <c:pt idx="6">
                  <c:v>10</c:v>
                </c:pt>
                <c:pt idx="7">
                  <c:v>10</c:v>
                </c:pt>
                <c:pt idx="8">
                  <c:v>10</c:v>
                </c:pt>
                <c:pt idx="9">
                  <c:v>8</c:v>
                </c:pt>
              </c:numCache>
            </c:numRef>
          </c:val>
          <c:smooth val="0"/>
          <c:extLst>
            <c:ext xmlns:c16="http://schemas.microsoft.com/office/drawing/2014/chart" uri="{C3380CC4-5D6E-409C-BE32-E72D297353CC}">
              <c16:uniqueId val="{00000009-0000-4340-8C1D-52D676D3AEB2}"/>
            </c:ext>
          </c:extLst>
        </c:ser>
        <c:ser>
          <c:idx val="10"/>
          <c:order val="10"/>
          <c:tx>
            <c:strRef>
              <c:f>'Титульный лист'!$N$16</c:f>
              <c:strCache>
                <c:ptCount val="1"/>
              </c:strCache>
            </c:strRef>
          </c:tx>
          <c:spPr>
            <a:ln w="28575" cap="rnd">
              <a:solidFill>
                <a:schemeClr val="accent5">
                  <a:lumMod val="60000"/>
                </a:schemeClr>
              </a:solidFill>
              <a:round/>
            </a:ln>
            <a:effectLst/>
          </c:spPr>
          <c:marker>
            <c:symbol val="none"/>
          </c:marker>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лист'!#REF!</c:f>
              <c:numCache>
                <c:formatCode>General</c:formatCode>
                <c:ptCount val="1"/>
                <c:pt idx="0">
                  <c:v>1</c:v>
                </c:pt>
              </c:numCache>
            </c:numRef>
          </c:val>
          <c:smooth val="0"/>
          <c:extLst>
            <c:ext xmlns:c16="http://schemas.microsoft.com/office/drawing/2014/chart" uri="{C3380CC4-5D6E-409C-BE32-E72D297353CC}">
              <c16:uniqueId val="{0000000A-0000-4340-8C1D-52D676D3AEB2}"/>
            </c:ext>
          </c:extLst>
        </c:ser>
        <c:ser>
          <c:idx val="11"/>
          <c:order val="11"/>
          <c:tx>
            <c:strRef>
              <c:f>'Титульный лист'!$P$16</c:f>
              <c:strCache>
                <c:ptCount val="1"/>
              </c:strCache>
            </c:strRef>
          </c:tx>
          <c:spPr>
            <a:ln w="28575" cap="rnd">
              <a:solidFill>
                <a:schemeClr val="accent6">
                  <a:lumMod val="60000"/>
                </a:schemeClr>
              </a:solidFill>
              <a:round/>
            </a:ln>
            <a:effectLst/>
          </c:spPr>
          <c:marker>
            <c:symbol val="none"/>
          </c:marker>
          <c:dLbls>
            <c:dLbl>
              <c:idx val="9"/>
              <c:layout/>
              <c:tx>
                <c:rich>
                  <a:bodyPr/>
                  <a:lstStyle/>
                  <a:p>
                    <a:r>
                      <a:rPr lang="en-US"/>
                      <a:t>50%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5FB-D946-AA68-B50F0B8A67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лист'!$P$17:$P$26</c:f>
              <c:numCache>
                <c:formatCode>General</c:formatCode>
                <c:ptCount val="10"/>
                <c:pt idx="0">
                  <c:v>5</c:v>
                </c:pt>
                <c:pt idx="1">
                  <c:v>5</c:v>
                </c:pt>
                <c:pt idx="2">
                  <c:v>5</c:v>
                </c:pt>
                <c:pt idx="3">
                  <c:v>5</c:v>
                </c:pt>
                <c:pt idx="4">
                  <c:v>5</c:v>
                </c:pt>
                <c:pt idx="5">
                  <c:v>5</c:v>
                </c:pt>
                <c:pt idx="6">
                  <c:v>5</c:v>
                </c:pt>
                <c:pt idx="7">
                  <c:v>5</c:v>
                </c:pt>
                <c:pt idx="8">
                  <c:v>5</c:v>
                </c:pt>
                <c:pt idx="9">
                  <c:v>5</c:v>
                </c:pt>
              </c:numCache>
            </c:numRef>
          </c:val>
          <c:smooth val="0"/>
          <c:extLst>
            <c:ext xmlns:c16="http://schemas.microsoft.com/office/drawing/2014/chart" uri="{C3380CC4-5D6E-409C-BE32-E72D297353CC}">
              <c16:uniqueId val="{0000000B-0000-4340-8C1D-52D676D3AEB2}"/>
            </c:ext>
          </c:extLst>
        </c:ser>
        <c:ser>
          <c:idx val="12"/>
          <c:order val="12"/>
          <c:tx>
            <c:strRef>
              <c:f>'Титульный лист'!$Q$16</c:f>
              <c:strCache>
                <c:ptCount val="1"/>
              </c:strCache>
            </c:strRef>
          </c:tx>
          <c:spPr>
            <a:ln w="28575" cap="rnd">
              <a:solidFill>
                <a:srgbClr val="FFFF00"/>
              </a:solidFill>
              <a:round/>
            </a:ln>
            <a:effectLst/>
          </c:spPr>
          <c:marker>
            <c:symbol val="none"/>
          </c:marker>
          <c:dLbls>
            <c:dLbl>
              <c:idx val="9"/>
              <c:layout/>
              <c:tx>
                <c:rich>
                  <a:bodyPr/>
                  <a:lstStyle/>
                  <a:p>
                    <a:r>
                      <a:rPr lang="en-US"/>
                      <a:t>75%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5FB-D946-AA68-B50F0B8A67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лист'!$Q$17:$Q$26</c:f>
              <c:numCache>
                <c:formatCode>General</c:formatCode>
                <c:ptCount val="10"/>
                <c:pt idx="0">
                  <c:v>7.5</c:v>
                </c:pt>
                <c:pt idx="1">
                  <c:v>7.5</c:v>
                </c:pt>
                <c:pt idx="2">
                  <c:v>7.5</c:v>
                </c:pt>
                <c:pt idx="3">
                  <c:v>7.5</c:v>
                </c:pt>
                <c:pt idx="4">
                  <c:v>7.5</c:v>
                </c:pt>
                <c:pt idx="5">
                  <c:v>7.5</c:v>
                </c:pt>
                <c:pt idx="6">
                  <c:v>7.5</c:v>
                </c:pt>
                <c:pt idx="7">
                  <c:v>7.5</c:v>
                </c:pt>
                <c:pt idx="8">
                  <c:v>7.5</c:v>
                </c:pt>
                <c:pt idx="9">
                  <c:v>7.5</c:v>
                </c:pt>
              </c:numCache>
            </c:numRef>
          </c:val>
          <c:smooth val="0"/>
          <c:extLst>
            <c:ext xmlns:c16="http://schemas.microsoft.com/office/drawing/2014/chart" uri="{C3380CC4-5D6E-409C-BE32-E72D297353CC}">
              <c16:uniqueId val="{0000000C-0000-4340-8C1D-52D676D3AEB2}"/>
            </c:ext>
          </c:extLst>
        </c:ser>
        <c:ser>
          <c:idx val="13"/>
          <c:order val="13"/>
          <c:tx>
            <c:strRef>
              <c:f>'Титульный лист'!$R$16</c:f>
              <c:strCache>
                <c:ptCount val="1"/>
              </c:strCache>
            </c:strRef>
          </c:tx>
          <c:spPr>
            <a:ln w="28575" cap="rnd">
              <a:solidFill>
                <a:srgbClr val="00B050"/>
              </a:solidFill>
              <a:round/>
            </a:ln>
            <a:effectLst/>
          </c:spPr>
          <c:marker>
            <c:symbol val="none"/>
          </c:marker>
          <c:dLbls>
            <c:dLbl>
              <c:idx val="9"/>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5FB-D946-AA68-B50F0B8A67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'Титульный лист'!$B$17:$B$26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'Титульный лист'!$R$17:$R$26</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smooth val="0"/>
          <c:extLst>
            <c:ext xmlns:c16="http://schemas.microsoft.com/office/drawing/2014/chart" uri="{C3380CC4-5D6E-409C-BE32-E72D297353CC}">
              <c16:uniqueId val="{0000000D-0000-4340-8C1D-52D676D3AEB2}"/>
            </c:ext>
          </c:extLst>
        </c:ser>
        <c:dLbls>
          <c:showLegendKey val="0"/>
          <c:showVal val="0"/>
          <c:showCatName val="0"/>
          <c:showSerName val="0"/>
          <c:showPercent val="0"/>
          <c:showBubbleSize val="0"/>
        </c:dLbls>
        <c:marker val="1"/>
        <c:smooth val="0"/>
        <c:axId val="101357568"/>
        <c:axId val="35350208"/>
      </c:lineChart>
      <c:catAx>
        <c:axId val="1013575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Номер критерия</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5350208"/>
        <c:crosses val="autoZero"/>
        <c:auto val="1"/>
        <c:lblAlgn val="ctr"/>
        <c:lblOffset val="100"/>
        <c:noMultiLvlLbl val="0"/>
      </c:catAx>
      <c:valAx>
        <c:axId val="35350208"/>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13575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10210</xdr:colOff>
      <xdr:row>30</xdr:row>
      <xdr:rowOff>162331</xdr:rowOff>
    </xdr:from>
    <xdr:to>
      <xdr:col>13</xdr:col>
      <xdr:colOff>1327293</xdr:colOff>
      <xdr:row>47</xdr:row>
      <xdr:rowOff>90068</xdr:rowOff>
    </xdr:to>
    <xdr:graphicFrame macro="">
      <xdr:nvGraphicFramePr>
        <xdr:cNvPr id="2" name="Диаграмма 1">
          <a:extLst>
            <a:ext uri="{FF2B5EF4-FFF2-40B4-BE49-F238E27FC236}">
              <a16:creationId xmlns:a16="http://schemas.microsoft.com/office/drawing/2014/main" id="{BD5D04DC-325F-2047-86D2-577A18C829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0"/>
  <sheetViews>
    <sheetView showGridLines="0" tabSelected="1" topLeftCell="A4" zoomScale="133" zoomScaleNormal="130" workbookViewId="0">
      <selection activeCell="Q18" sqref="Q18"/>
    </sheetView>
  </sheetViews>
  <sheetFormatPr defaultColWidth="9.140625" defaultRowHeight="12.75" x14ac:dyDescent="0.2"/>
  <cols>
    <col min="1" max="1" width="9.140625" style="1"/>
    <col min="2" max="2" width="4.42578125" style="1" customWidth="1"/>
    <col min="3" max="3" width="15" style="1" customWidth="1"/>
    <col min="4" max="4" width="1.85546875" style="1" customWidth="1"/>
    <col min="5" max="5" width="17.7109375" style="1" customWidth="1"/>
    <col min="6" max="6" width="1.7109375" style="1" customWidth="1"/>
    <col min="7" max="7" width="7.42578125" style="1" customWidth="1"/>
    <col min="8" max="8" width="6.85546875" style="1" customWidth="1"/>
    <col min="9" max="9" width="6.42578125" style="1" customWidth="1"/>
    <col min="10" max="10" width="7.42578125" style="1" customWidth="1"/>
    <col min="11" max="11" width="9.140625" style="1"/>
    <col min="12" max="12" width="9.140625" style="1" customWidth="1"/>
    <col min="13" max="13" width="1.7109375" style="1" customWidth="1"/>
    <col min="14" max="14" width="17.7109375" style="1" customWidth="1"/>
    <col min="15" max="15" width="12.140625" style="1" customWidth="1"/>
    <col min="16" max="18" width="1" style="1" customWidth="1"/>
    <col min="19" max="16384" width="9.140625" style="1"/>
  </cols>
  <sheetData>
    <row r="2" spans="1:15" ht="17.25" customHeight="1" x14ac:dyDescent="0.25">
      <c r="A2" s="78" t="s">
        <v>36</v>
      </c>
      <c r="B2" s="78"/>
      <c r="C2" s="78"/>
      <c r="D2" s="78"/>
      <c r="E2" s="78"/>
      <c r="F2" s="78"/>
      <c r="G2" s="78"/>
      <c r="H2" s="78"/>
      <c r="I2" s="78"/>
      <c r="J2" s="78"/>
      <c r="K2" s="78"/>
      <c r="L2" s="78"/>
      <c r="M2" s="78"/>
      <c r="N2" s="78"/>
    </row>
    <row r="3" spans="1:15" ht="33" customHeight="1" x14ac:dyDescent="0.2">
      <c r="A3" s="79" t="s">
        <v>64</v>
      </c>
      <c r="B3" s="80"/>
      <c r="C3" s="80"/>
      <c r="D3" s="80"/>
      <c r="E3" s="80"/>
      <c r="F3" s="80"/>
      <c r="G3" s="80"/>
      <c r="H3" s="80"/>
      <c r="I3" s="80"/>
      <c r="J3" s="80"/>
      <c r="K3" s="80"/>
      <c r="L3" s="80"/>
      <c r="M3" s="80"/>
      <c r="N3" s="80"/>
    </row>
    <row r="4" spans="1:15" ht="14.25" customHeight="1" x14ac:dyDescent="0.25">
      <c r="A4" s="2"/>
      <c r="B4" s="2"/>
      <c r="C4" s="2"/>
      <c r="D4" s="2"/>
      <c r="E4" s="2"/>
      <c r="F4" s="2"/>
      <c r="G4" s="2"/>
      <c r="H4" s="2"/>
      <c r="I4" s="2"/>
      <c r="J4" s="2"/>
      <c r="K4" s="2"/>
      <c r="L4" s="2"/>
      <c r="M4" s="2"/>
      <c r="N4" s="2"/>
    </row>
    <row r="5" spans="1:15" ht="15.75" customHeight="1" x14ac:dyDescent="0.25">
      <c r="A5" s="88" t="s">
        <v>63</v>
      </c>
      <c r="B5" s="88"/>
      <c r="C5" s="88"/>
      <c r="D5" s="88"/>
      <c r="E5" s="88"/>
      <c r="F5" s="88"/>
      <c r="G5" s="88"/>
      <c r="H5" s="88"/>
      <c r="I5" s="88"/>
      <c r="J5" s="88"/>
      <c r="K5" s="88"/>
      <c r="L5" s="88"/>
      <c r="M5" s="88"/>
      <c r="N5" s="88"/>
      <c r="O5" s="88"/>
    </row>
    <row r="6" spans="1:15" s="77" customFormat="1" ht="34.5" customHeight="1" x14ac:dyDescent="0.2">
      <c r="A6" s="76"/>
      <c r="B6" s="81" t="s">
        <v>140</v>
      </c>
      <c r="C6" s="81"/>
      <c r="D6" s="81"/>
      <c r="E6" s="81"/>
      <c r="F6" s="81"/>
      <c r="G6" s="81"/>
      <c r="H6" s="81"/>
      <c r="I6" s="81"/>
      <c r="J6" s="81"/>
      <c r="K6" s="81"/>
      <c r="L6" s="81"/>
      <c r="M6" s="81"/>
      <c r="N6" s="81"/>
      <c r="O6" s="76"/>
    </row>
    <row r="7" spans="1:15" ht="14.25" customHeight="1" x14ac:dyDescent="0.2">
      <c r="A7" s="4"/>
      <c r="B7" s="4"/>
      <c r="C7" s="4"/>
      <c r="D7" s="4"/>
      <c r="E7" s="4"/>
      <c r="F7" s="4"/>
      <c r="G7" s="4"/>
      <c r="H7" s="4"/>
      <c r="I7" s="4"/>
      <c r="J7" s="4"/>
      <c r="K7" s="4"/>
      <c r="L7" s="4"/>
      <c r="M7" s="4"/>
      <c r="N7" s="4"/>
      <c r="O7" s="4"/>
    </row>
    <row r="8" spans="1:15" x14ac:dyDescent="0.2">
      <c r="A8" s="4"/>
      <c r="B8" s="42"/>
      <c r="C8" s="41"/>
      <c r="D8" s="41"/>
      <c r="E8" s="41"/>
      <c r="F8" s="4"/>
      <c r="G8" s="4"/>
      <c r="H8" s="4"/>
      <c r="I8" s="4"/>
      <c r="J8" s="4"/>
      <c r="K8" s="42" t="s">
        <v>6</v>
      </c>
      <c r="L8" s="41"/>
      <c r="M8" s="41"/>
      <c r="N8" s="41"/>
      <c r="O8" s="4"/>
    </row>
    <row r="9" spans="1:15" x14ac:dyDescent="0.2">
      <c r="B9" s="4"/>
      <c r="C9" s="4"/>
      <c r="D9" s="4"/>
      <c r="E9" s="4"/>
      <c r="F9" s="4"/>
      <c r="G9" s="4"/>
    </row>
    <row r="10" spans="1:15" ht="15" x14ac:dyDescent="0.25">
      <c r="B10" s="4"/>
      <c r="C10" s="4"/>
      <c r="D10" s="4"/>
      <c r="E10" s="4"/>
      <c r="F10" s="4"/>
      <c r="G10" s="4"/>
      <c r="K10" s="5" t="s">
        <v>15</v>
      </c>
      <c r="L10" s="87"/>
      <c r="M10" s="87"/>
      <c r="N10" s="87"/>
    </row>
    <row r="11" spans="1:15" x14ac:dyDescent="0.2">
      <c r="B11" s="4"/>
      <c r="C11" s="4"/>
      <c r="D11" s="4"/>
      <c r="E11" s="4"/>
      <c r="F11" s="4"/>
      <c r="G11" s="4"/>
    </row>
    <row r="12" spans="1:15" ht="7.5" customHeight="1" x14ac:dyDescent="0.2">
      <c r="A12" s="4"/>
      <c r="B12" s="4"/>
      <c r="C12" s="4"/>
      <c r="D12" s="4"/>
      <c r="E12" s="4"/>
      <c r="F12" s="4"/>
      <c r="G12" s="4"/>
      <c r="H12" s="4"/>
      <c r="I12" s="4"/>
      <c r="J12" s="4"/>
      <c r="K12" s="4"/>
      <c r="L12" s="4"/>
      <c r="M12" s="4"/>
      <c r="N12" s="4"/>
    </row>
    <row r="13" spans="1:15" ht="8.25" customHeight="1" x14ac:dyDescent="0.2">
      <c r="A13" s="4"/>
      <c r="B13" s="4"/>
      <c r="C13" s="4"/>
      <c r="D13" s="4"/>
      <c r="E13" s="4"/>
      <c r="F13" s="4"/>
      <c r="G13" s="4"/>
      <c r="H13" s="4"/>
      <c r="I13" s="4"/>
      <c r="J13" s="4"/>
      <c r="K13" s="4"/>
      <c r="L13" s="4"/>
      <c r="M13" s="4"/>
      <c r="N13" s="4"/>
    </row>
    <row r="14" spans="1:15" x14ac:dyDescent="0.2">
      <c r="A14" s="89" t="s">
        <v>3</v>
      </c>
      <c r="B14" s="89"/>
      <c r="C14" s="89"/>
      <c r="D14" s="89"/>
      <c r="E14" s="89"/>
      <c r="F14" s="89"/>
      <c r="G14" s="89"/>
      <c r="H14" s="89"/>
      <c r="I14" s="89"/>
      <c r="J14" s="89"/>
      <c r="K14" s="89"/>
      <c r="L14" s="89"/>
      <c r="M14" s="89"/>
      <c r="N14" s="89"/>
    </row>
    <row r="16" spans="1:15" ht="15" customHeight="1" x14ac:dyDescent="0.2">
      <c r="B16" s="7" t="s">
        <v>4</v>
      </c>
      <c r="C16" s="82" t="s">
        <v>48</v>
      </c>
      <c r="D16" s="83"/>
      <c r="E16" s="83"/>
      <c r="F16" s="83"/>
      <c r="G16" s="83"/>
      <c r="H16" s="83"/>
      <c r="I16" s="83"/>
      <c r="J16" s="83"/>
      <c r="K16" s="83"/>
      <c r="L16" s="84"/>
      <c r="M16" s="90" t="s">
        <v>13</v>
      </c>
      <c r="N16" s="91"/>
    </row>
    <row r="17" spans="2:22" x14ac:dyDescent="0.2">
      <c r="B17" s="36">
        <v>1</v>
      </c>
      <c r="C17" s="85" t="s">
        <v>29</v>
      </c>
      <c r="D17" s="86"/>
      <c r="E17" s="86"/>
      <c r="F17" s="86"/>
      <c r="G17" s="86"/>
      <c r="H17" s="86"/>
      <c r="I17" s="86"/>
      <c r="J17" s="86"/>
      <c r="K17" s="86"/>
      <c r="L17" s="86"/>
      <c r="M17" s="22"/>
      <c r="N17" s="12">
        <f>Мониторинг!B13</f>
        <v>10</v>
      </c>
      <c r="P17" s="1">
        <v>5</v>
      </c>
      <c r="Q17" s="1">
        <v>7.5</v>
      </c>
      <c r="R17" s="1">
        <v>10</v>
      </c>
    </row>
    <row r="18" spans="2:22" x14ac:dyDescent="0.2">
      <c r="B18" s="36">
        <v>2</v>
      </c>
      <c r="C18" s="94" t="s">
        <v>16</v>
      </c>
      <c r="D18" s="95"/>
      <c r="E18" s="95"/>
      <c r="F18" s="95"/>
      <c r="G18" s="95"/>
      <c r="H18" s="95"/>
      <c r="I18" s="95"/>
      <c r="J18" s="95"/>
      <c r="K18" s="95"/>
      <c r="L18" s="95"/>
      <c r="M18" s="22"/>
      <c r="N18" s="12">
        <f>Мониторинг!B27</f>
        <v>10</v>
      </c>
      <c r="P18" s="1">
        <v>5</v>
      </c>
      <c r="Q18" s="1">
        <v>7.5</v>
      </c>
      <c r="R18" s="1">
        <v>10</v>
      </c>
    </row>
    <row r="19" spans="2:22" ht="18" customHeight="1" x14ac:dyDescent="0.2">
      <c r="B19" s="36">
        <v>3</v>
      </c>
      <c r="C19" s="85" t="s">
        <v>45</v>
      </c>
      <c r="D19" s="86"/>
      <c r="E19" s="86"/>
      <c r="F19" s="86"/>
      <c r="G19" s="86"/>
      <c r="H19" s="86"/>
      <c r="I19" s="86"/>
      <c r="J19" s="86"/>
      <c r="K19" s="86"/>
      <c r="L19" s="86"/>
      <c r="M19" s="22"/>
      <c r="N19" s="12">
        <f>Мониторинг!B41</f>
        <v>5</v>
      </c>
      <c r="P19" s="1">
        <v>5</v>
      </c>
      <c r="Q19" s="1">
        <v>7.5</v>
      </c>
      <c r="R19" s="1">
        <v>10</v>
      </c>
    </row>
    <row r="20" spans="2:22" ht="30" customHeight="1" x14ac:dyDescent="0.2">
      <c r="B20" s="36">
        <v>4</v>
      </c>
      <c r="C20" s="92" t="s">
        <v>51</v>
      </c>
      <c r="D20" s="93"/>
      <c r="E20" s="93"/>
      <c r="F20" s="93"/>
      <c r="G20" s="93"/>
      <c r="H20" s="93"/>
      <c r="I20" s="93"/>
      <c r="J20" s="93"/>
      <c r="K20" s="93"/>
      <c r="L20" s="93"/>
      <c r="M20" s="22"/>
      <c r="N20" s="12">
        <f>Мониторинг!B54</f>
        <v>5</v>
      </c>
      <c r="P20" s="1">
        <v>5</v>
      </c>
      <c r="Q20" s="1">
        <v>7.5</v>
      </c>
      <c r="R20" s="1">
        <v>10</v>
      </c>
    </row>
    <row r="21" spans="2:22" ht="29.1" customHeight="1" x14ac:dyDescent="0.2">
      <c r="B21" s="36">
        <v>5</v>
      </c>
      <c r="C21" s="92" t="s">
        <v>31</v>
      </c>
      <c r="D21" s="93"/>
      <c r="E21" s="93"/>
      <c r="F21" s="93"/>
      <c r="G21" s="93"/>
      <c r="H21" s="93"/>
      <c r="I21" s="93"/>
      <c r="J21" s="93"/>
      <c r="K21" s="93"/>
      <c r="L21" s="93"/>
      <c r="M21" s="22"/>
      <c r="N21" s="12">
        <f>Мониторинг!B67</f>
        <v>5</v>
      </c>
      <c r="P21" s="1">
        <v>5</v>
      </c>
      <c r="Q21" s="1">
        <v>7.5</v>
      </c>
      <c r="R21" s="1">
        <v>10</v>
      </c>
    </row>
    <row r="22" spans="2:22" ht="15" customHeight="1" x14ac:dyDescent="0.2">
      <c r="B22" s="36">
        <v>6</v>
      </c>
      <c r="C22" s="13" t="s">
        <v>32</v>
      </c>
      <c r="D22" s="14"/>
      <c r="E22" s="14"/>
      <c r="F22" s="14"/>
      <c r="G22" s="14"/>
      <c r="H22" s="14"/>
      <c r="I22" s="14"/>
      <c r="J22" s="14"/>
      <c r="K22" s="14"/>
      <c r="L22" s="14"/>
      <c r="M22" s="22"/>
      <c r="N22" s="12">
        <f>Мониторинг!B80</f>
        <v>10</v>
      </c>
      <c r="P22" s="1">
        <v>5</v>
      </c>
      <c r="Q22" s="1">
        <v>7.5</v>
      </c>
      <c r="R22" s="1">
        <v>10</v>
      </c>
    </row>
    <row r="23" spans="2:22" ht="15" customHeight="1" x14ac:dyDescent="0.2">
      <c r="B23" s="36">
        <v>7</v>
      </c>
      <c r="C23" s="13" t="s">
        <v>33</v>
      </c>
      <c r="D23" s="14"/>
      <c r="E23" s="14"/>
      <c r="F23" s="14"/>
      <c r="G23" s="14"/>
      <c r="H23" s="14"/>
      <c r="I23" s="14"/>
      <c r="J23" s="14"/>
      <c r="K23" s="14"/>
      <c r="L23" s="14"/>
      <c r="M23" s="22"/>
      <c r="N23" s="12">
        <f>Мониторинг!B93</f>
        <v>10</v>
      </c>
      <c r="P23" s="1">
        <v>5</v>
      </c>
      <c r="Q23" s="1">
        <v>7.5</v>
      </c>
      <c r="R23" s="1">
        <v>10</v>
      </c>
    </row>
    <row r="24" spans="2:22" ht="15" customHeight="1" x14ac:dyDescent="0.2">
      <c r="B24" s="36">
        <v>8</v>
      </c>
      <c r="C24" s="13" t="s">
        <v>5</v>
      </c>
      <c r="D24" s="14"/>
      <c r="E24" s="14"/>
      <c r="F24" s="14"/>
      <c r="G24" s="14"/>
      <c r="H24" s="14"/>
      <c r="I24" s="14"/>
      <c r="J24" s="14"/>
      <c r="K24" s="14"/>
      <c r="L24" s="14"/>
      <c r="M24" s="22"/>
      <c r="N24" s="12">
        <f>Мониторинг!B106</f>
        <v>10</v>
      </c>
      <c r="P24" s="1">
        <v>5</v>
      </c>
      <c r="Q24" s="1">
        <v>7.5</v>
      </c>
      <c r="R24" s="1">
        <v>10</v>
      </c>
    </row>
    <row r="25" spans="2:22" ht="15" customHeight="1" x14ac:dyDescent="0.2">
      <c r="B25" s="36">
        <v>9</v>
      </c>
      <c r="C25" s="13" t="s">
        <v>34</v>
      </c>
      <c r="D25" s="14"/>
      <c r="E25" s="14"/>
      <c r="F25" s="14"/>
      <c r="G25" s="14"/>
      <c r="H25" s="14"/>
      <c r="I25" s="14"/>
      <c r="J25" s="14"/>
      <c r="K25" s="14"/>
      <c r="L25" s="14"/>
      <c r="M25" s="22"/>
      <c r="N25" s="12">
        <f>Мониторинг!B118</f>
        <v>10</v>
      </c>
      <c r="P25" s="1">
        <v>5</v>
      </c>
      <c r="Q25" s="1">
        <v>7.5</v>
      </c>
      <c r="R25" s="1">
        <v>10</v>
      </c>
      <c r="V25" s="1">
        <f>10+10+5+5+5+10+10+10+9+8</f>
        <v>82</v>
      </c>
    </row>
    <row r="26" spans="2:22" x14ac:dyDescent="0.2">
      <c r="B26" s="36">
        <v>10</v>
      </c>
      <c r="C26" s="85" t="s">
        <v>35</v>
      </c>
      <c r="D26" s="86"/>
      <c r="E26" s="86"/>
      <c r="F26" s="86"/>
      <c r="G26" s="86"/>
      <c r="H26" s="86"/>
      <c r="I26" s="86"/>
      <c r="J26" s="86"/>
      <c r="K26" s="86"/>
      <c r="L26" s="86"/>
      <c r="M26" s="22"/>
      <c r="N26" s="12">
        <f>Мониторинг!B132</f>
        <v>8</v>
      </c>
      <c r="P26" s="1">
        <v>5</v>
      </c>
      <c r="Q26" s="1">
        <v>7.5</v>
      </c>
      <c r="R26" s="1">
        <v>10</v>
      </c>
    </row>
    <row r="27" spans="2:22" ht="5.25" customHeight="1" x14ac:dyDescent="0.2"/>
    <row r="28" spans="2:22" ht="4.5" customHeight="1" x14ac:dyDescent="0.2">
      <c r="B28" s="23"/>
      <c r="C28" s="6"/>
      <c r="D28" s="6"/>
      <c r="E28" s="6"/>
      <c r="F28" s="6"/>
      <c r="G28" s="6"/>
      <c r="H28" s="6"/>
      <c r="I28" s="6"/>
      <c r="J28" s="6"/>
      <c r="K28" s="6"/>
      <c r="L28" s="6"/>
      <c r="M28" s="6"/>
      <c r="N28" s="24"/>
    </row>
    <row r="29" spans="2:22" x14ac:dyDescent="0.2">
      <c r="B29" s="25"/>
      <c r="C29" s="41"/>
      <c r="D29" s="41"/>
      <c r="E29" s="41"/>
      <c r="F29" s="41"/>
      <c r="G29" s="41"/>
      <c r="H29" s="41"/>
      <c r="I29" s="41"/>
      <c r="J29" s="4"/>
      <c r="K29" s="4"/>
      <c r="L29" s="15" t="s">
        <v>14</v>
      </c>
      <c r="M29" s="15"/>
      <c r="N29" s="26">
        <f>SUM(N17:N26)</f>
        <v>83</v>
      </c>
    </row>
    <row r="30" spans="2:22" ht="3.75" customHeight="1" x14ac:dyDescent="0.2">
      <c r="B30" s="27"/>
      <c r="C30" s="3"/>
      <c r="D30" s="3"/>
      <c r="E30" s="3"/>
      <c r="F30" s="3"/>
      <c r="G30" s="3"/>
      <c r="H30" s="3"/>
      <c r="I30" s="3"/>
      <c r="J30" s="3"/>
      <c r="K30" s="3"/>
      <c r="L30" s="3"/>
      <c r="M30" s="3"/>
      <c r="N30" s="28"/>
    </row>
  </sheetData>
  <mergeCells count="14">
    <mergeCell ref="C19:L19"/>
    <mergeCell ref="C26:L26"/>
    <mergeCell ref="M16:N16"/>
    <mergeCell ref="C20:L20"/>
    <mergeCell ref="C21:L21"/>
    <mergeCell ref="C18:L18"/>
    <mergeCell ref="A2:N2"/>
    <mergeCell ref="A3:N3"/>
    <mergeCell ref="B6:N6"/>
    <mergeCell ref="C16:L16"/>
    <mergeCell ref="C17:L17"/>
    <mergeCell ref="L10:N10"/>
    <mergeCell ref="A5:O5"/>
    <mergeCell ref="A14:N1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view="pageBreakPreview" topLeftCell="A117" zoomScale="115" zoomScaleNormal="120" zoomScaleSheetLayoutView="115" workbookViewId="0">
      <selection activeCell="B117" sqref="B117"/>
    </sheetView>
  </sheetViews>
  <sheetFormatPr defaultColWidth="9.140625" defaultRowHeight="15.75" x14ac:dyDescent="0.25"/>
  <cols>
    <col min="1" max="1" width="136" style="19" customWidth="1"/>
    <col min="2" max="2" width="7.85546875" style="75" customWidth="1"/>
    <col min="3" max="3" width="49" style="8" customWidth="1"/>
    <col min="4" max="16384" width="9.140625" style="8"/>
  </cols>
  <sheetData>
    <row r="1" spans="1:2" ht="31.5" x14ac:dyDescent="0.2">
      <c r="A1" s="44" t="s">
        <v>37</v>
      </c>
      <c r="B1" s="63" t="s">
        <v>1</v>
      </c>
    </row>
    <row r="2" spans="1:2" x14ac:dyDescent="0.2">
      <c r="A2" s="45" t="s">
        <v>52</v>
      </c>
      <c r="B2" s="64"/>
    </row>
    <row r="3" spans="1:2" x14ac:dyDescent="0.2">
      <c r="A3" s="46" t="s">
        <v>24</v>
      </c>
      <c r="B3" s="65">
        <v>1</v>
      </c>
    </row>
    <row r="4" spans="1:2" x14ac:dyDescent="0.2">
      <c r="A4" s="46" t="s">
        <v>25</v>
      </c>
      <c r="B4" s="65">
        <v>1</v>
      </c>
    </row>
    <row r="5" spans="1:2" ht="25.5" x14ac:dyDescent="0.2">
      <c r="A5" s="46" t="s">
        <v>38</v>
      </c>
      <c r="B5" s="65">
        <v>1</v>
      </c>
    </row>
    <row r="6" spans="1:2" ht="25.5" x14ac:dyDescent="0.2">
      <c r="A6" s="46" t="s">
        <v>22</v>
      </c>
      <c r="B6" s="65">
        <v>1</v>
      </c>
    </row>
    <row r="7" spans="1:2" ht="25.5" x14ac:dyDescent="0.2">
      <c r="A7" s="46" t="s">
        <v>21</v>
      </c>
      <c r="B7" s="65">
        <v>1</v>
      </c>
    </row>
    <row r="8" spans="1:2" ht="38.25" x14ac:dyDescent="0.2">
      <c r="A8" s="46" t="s">
        <v>28</v>
      </c>
      <c r="B8" s="65">
        <v>1</v>
      </c>
    </row>
    <row r="9" spans="1:2" ht="25.5" x14ac:dyDescent="0.2">
      <c r="A9" s="46" t="s">
        <v>23</v>
      </c>
      <c r="B9" s="65">
        <v>1</v>
      </c>
    </row>
    <row r="10" spans="1:2" ht="25.5" x14ac:dyDescent="0.2">
      <c r="A10" s="47" t="s">
        <v>26</v>
      </c>
      <c r="B10" s="65">
        <v>1</v>
      </c>
    </row>
    <row r="11" spans="1:2" ht="38.25" x14ac:dyDescent="0.2">
      <c r="A11" s="46" t="s">
        <v>27</v>
      </c>
      <c r="B11" s="65">
        <v>1</v>
      </c>
    </row>
    <row r="12" spans="1:2" ht="63.75" x14ac:dyDescent="0.2">
      <c r="A12" s="47" t="s">
        <v>65</v>
      </c>
      <c r="B12" s="65">
        <v>1</v>
      </c>
    </row>
    <row r="13" spans="1:2" x14ac:dyDescent="0.2">
      <c r="A13" s="48" t="s">
        <v>2</v>
      </c>
      <c r="B13" s="66">
        <f>SUM(B3:B12)</f>
        <v>10</v>
      </c>
    </row>
    <row r="14" spans="1:2" s="10" customFormat="1" x14ac:dyDescent="0.2">
      <c r="A14" s="49"/>
      <c r="B14" s="67"/>
    </row>
    <row r="15" spans="1:2" x14ac:dyDescent="0.2">
      <c r="A15" s="45" t="s">
        <v>19</v>
      </c>
      <c r="B15" s="64"/>
    </row>
    <row r="16" spans="1:2" x14ac:dyDescent="0.2">
      <c r="A16" s="50" t="s">
        <v>66</v>
      </c>
      <c r="B16" s="68"/>
    </row>
    <row r="17" spans="1:2" x14ac:dyDescent="0.2">
      <c r="A17" s="46" t="s">
        <v>18</v>
      </c>
      <c r="B17" s="65">
        <v>1</v>
      </c>
    </row>
    <row r="18" spans="1:2" x14ac:dyDescent="0.2">
      <c r="A18" s="46" t="s">
        <v>7</v>
      </c>
      <c r="B18" s="65">
        <v>1</v>
      </c>
    </row>
    <row r="19" spans="1:2" x14ac:dyDescent="0.2">
      <c r="A19" s="51" t="s">
        <v>67</v>
      </c>
      <c r="B19" s="65">
        <v>1</v>
      </c>
    </row>
    <row r="20" spans="1:2" ht="25.5" x14ac:dyDescent="0.2">
      <c r="A20" s="46" t="s">
        <v>69</v>
      </c>
      <c r="B20" s="65">
        <v>1</v>
      </c>
    </row>
    <row r="21" spans="1:2" x14ac:dyDescent="0.2">
      <c r="A21" s="46" t="s">
        <v>72</v>
      </c>
      <c r="B21" s="65">
        <v>1</v>
      </c>
    </row>
    <row r="22" spans="1:2" ht="25.5" x14ac:dyDescent="0.2">
      <c r="A22" s="46" t="s">
        <v>68</v>
      </c>
      <c r="B22" s="65">
        <v>1</v>
      </c>
    </row>
    <row r="23" spans="1:2" x14ac:dyDescent="0.2">
      <c r="A23" s="46" t="s">
        <v>70</v>
      </c>
      <c r="B23" s="65">
        <v>1</v>
      </c>
    </row>
    <row r="24" spans="1:2" ht="25.5" x14ac:dyDescent="0.2">
      <c r="A24" s="46" t="s">
        <v>8</v>
      </c>
      <c r="B24" s="65">
        <v>1</v>
      </c>
    </row>
    <row r="25" spans="1:2" ht="25.5" x14ac:dyDescent="0.2">
      <c r="A25" s="46" t="s">
        <v>71</v>
      </c>
      <c r="B25" s="65">
        <v>1</v>
      </c>
    </row>
    <row r="26" spans="1:2" ht="25.5" x14ac:dyDescent="0.2">
      <c r="A26" s="52" t="s">
        <v>91</v>
      </c>
      <c r="B26" s="65">
        <v>1</v>
      </c>
    </row>
    <row r="27" spans="1:2" x14ac:dyDescent="0.2">
      <c r="A27" s="48" t="s">
        <v>2</v>
      </c>
      <c r="B27" s="66">
        <f>SUM(B16:B26)</f>
        <v>10</v>
      </c>
    </row>
    <row r="28" spans="1:2" x14ac:dyDescent="0.2">
      <c r="A28" s="48"/>
      <c r="B28" s="66"/>
    </row>
    <row r="29" spans="1:2" x14ac:dyDescent="0.2">
      <c r="A29" s="45" t="s">
        <v>39</v>
      </c>
      <c r="B29" s="64"/>
    </row>
    <row r="30" spans="1:2" x14ac:dyDescent="0.2">
      <c r="A30" s="53" t="s">
        <v>73</v>
      </c>
      <c r="B30" s="68"/>
    </row>
    <row r="31" spans="1:2" ht="25.5" x14ac:dyDescent="0.2">
      <c r="A31" s="43" t="s">
        <v>74</v>
      </c>
      <c r="B31" s="65">
        <v>0</v>
      </c>
    </row>
    <row r="32" spans="1:2" ht="25.5" x14ac:dyDescent="0.2">
      <c r="A32" s="43" t="s">
        <v>75</v>
      </c>
      <c r="B32" s="65">
        <v>0</v>
      </c>
    </row>
    <row r="33" spans="1:2" ht="25.5" x14ac:dyDescent="0.2">
      <c r="A33" s="43" t="s">
        <v>76</v>
      </c>
      <c r="B33" s="65">
        <v>0</v>
      </c>
    </row>
    <row r="34" spans="1:2" x14ac:dyDescent="0.2">
      <c r="A34" s="34" t="s">
        <v>77</v>
      </c>
      <c r="B34" s="65">
        <v>0</v>
      </c>
    </row>
    <row r="35" spans="1:2" x14ac:dyDescent="0.2">
      <c r="A35" s="54" t="s">
        <v>78</v>
      </c>
      <c r="B35" s="65">
        <v>0</v>
      </c>
    </row>
    <row r="36" spans="1:2" ht="69" customHeight="1" x14ac:dyDescent="0.2">
      <c r="A36" s="43" t="s">
        <v>81</v>
      </c>
      <c r="B36" s="65">
        <v>1</v>
      </c>
    </row>
    <row r="37" spans="1:2" ht="25.5" x14ac:dyDescent="0.2">
      <c r="A37" s="43" t="s">
        <v>79</v>
      </c>
      <c r="B37" s="65">
        <v>1</v>
      </c>
    </row>
    <row r="38" spans="1:2" ht="25.5" x14ac:dyDescent="0.2">
      <c r="A38" s="43" t="s">
        <v>82</v>
      </c>
      <c r="B38" s="65">
        <v>1</v>
      </c>
    </row>
    <row r="39" spans="1:2" ht="27.75" customHeight="1" x14ac:dyDescent="0.2">
      <c r="A39" s="43" t="s">
        <v>80</v>
      </c>
      <c r="B39" s="65">
        <v>1</v>
      </c>
    </row>
    <row r="40" spans="1:2" x14ac:dyDescent="0.2">
      <c r="A40" s="43" t="s">
        <v>92</v>
      </c>
      <c r="B40" s="65">
        <v>1</v>
      </c>
    </row>
    <row r="41" spans="1:2" x14ac:dyDescent="0.2">
      <c r="A41" s="48" t="s">
        <v>2</v>
      </c>
      <c r="B41" s="66">
        <f>SUM(B30:B40)</f>
        <v>5</v>
      </c>
    </row>
    <row r="42" spans="1:2" x14ac:dyDescent="0.2">
      <c r="A42" s="55"/>
      <c r="B42" s="69"/>
    </row>
    <row r="43" spans="1:2" ht="40.5" x14ac:dyDescent="0.2">
      <c r="A43" s="45" t="s">
        <v>94</v>
      </c>
      <c r="B43" s="64"/>
    </row>
    <row r="44" spans="1:2" x14ac:dyDescent="0.25">
      <c r="A44" s="46" t="s">
        <v>83</v>
      </c>
      <c r="B44" s="70">
        <v>1</v>
      </c>
    </row>
    <row r="45" spans="1:2" ht="25.5" x14ac:dyDescent="0.25">
      <c r="A45" s="46" t="s">
        <v>84</v>
      </c>
      <c r="B45" s="70">
        <v>1</v>
      </c>
    </row>
    <row r="46" spans="1:2" x14ac:dyDescent="0.25">
      <c r="A46" s="56" t="s">
        <v>85</v>
      </c>
      <c r="B46" s="70">
        <v>1</v>
      </c>
    </row>
    <row r="47" spans="1:2" ht="25.5" x14ac:dyDescent="0.25">
      <c r="A47" s="56" t="s">
        <v>139</v>
      </c>
      <c r="B47" s="70">
        <v>0</v>
      </c>
    </row>
    <row r="48" spans="1:2" ht="51" x14ac:dyDescent="0.25">
      <c r="A48" s="46" t="s">
        <v>86</v>
      </c>
      <c r="B48" s="70">
        <v>1</v>
      </c>
    </row>
    <row r="49" spans="1:2" ht="51.75" x14ac:dyDescent="0.25">
      <c r="A49" s="47" t="s">
        <v>87</v>
      </c>
      <c r="B49" s="70">
        <v>1</v>
      </c>
    </row>
    <row r="50" spans="1:2" x14ac:dyDescent="0.25">
      <c r="A50" s="46" t="s">
        <v>88</v>
      </c>
      <c r="B50" s="70">
        <v>0</v>
      </c>
    </row>
    <row r="51" spans="1:2" ht="25.5" x14ac:dyDescent="0.25">
      <c r="A51" s="46" t="s">
        <v>89</v>
      </c>
      <c r="B51" s="70">
        <v>0</v>
      </c>
    </row>
    <row r="52" spans="1:2" ht="26.25" x14ac:dyDescent="0.25">
      <c r="A52" s="57" t="s">
        <v>90</v>
      </c>
      <c r="B52" s="70">
        <v>0</v>
      </c>
    </row>
    <row r="53" spans="1:2" ht="38.25" x14ac:dyDescent="0.25">
      <c r="A53" s="46" t="s">
        <v>93</v>
      </c>
      <c r="B53" s="70">
        <v>0</v>
      </c>
    </row>
    <row r="54" spans="1:2" x14ac:dyDescent="0.2">
      <c r="A54" s="48" t="s">
        <v>2</v>
      </c>
      <c r="B54" s="66">
        <f>SUM(B44:B53)</f>
        <v>5</v>
      </c>
    </row>
    <row r="55" spans="1:2" s="10" customFormat="1" x14ac:dyDescent="0.2">
      <c r="A55" s="49"/>
      <c r="B55" s="67"/>
    </row>
    <row r="56" spans="1:2" ht="27" x14ac:dyDescent="0.2">
      <c r="A56" s="45" t="s">
        <v>95</v>
      </c>
      <c r="B56" s="64"/>
    </row>
    <row r="57" spans="1:2" x14ac:dyDescent="0.25">
      <c r="A57" s="46" t="s">
        <v>96</v>
      </c>
      <c r="B57" s="70">
        <v>1</v>
      </c>
    </row>
    <row r="58" spans="1:2" ht="25.5" x14ac:dyDescent="0.25">
      <c r="A58" s="46" t="s">
        <v>97</v>
      </c>
      <c r="B58" s="70">
        <v>1</v>
      </c>
    </row>
    <row r="59" spans="1:2" x14ac:dyDescent="0.25">
      <c r="A59" s="56" t="s">
        <v>98</v>
      </c>
      <c r="B59" s="70">
        <v>1</v>
      </c>
    </row>
    <row r="60" spans="1:2" ht="25.5" x14ac:dyDescent="0.25">
      <c r="A60" s="56" t="s">
        <v>99</v>
      </c>
      <c r="B60" s="70">
        <v>0</v>
      </c>
    </row>
    <row r="61" spans="1:2" ht="38.25" x14ac:dyDescent="0.25">
      <c r="A61" s="46" t="s">
        <v>100</v>
      </c>
      <c r="B61" s="70">
        <v>1</v>
      </c>
    </row>
    <row r="62" spans="1:2" ht="51.75" x14ac:dyDescent="0.25">
      <c r="A62" s="47" t="s">
        <v>101</v>
      </c>
      <c r="B62" s="70">
        <v>1</v>
      </c>
    </row>
    <row r="63" spans="1:2" x14ac:dyDescent="0.25">
      <c r="A63" s="46" t="s">
        <v>102</v>
      </c>
      <c r="B63" s="70">
        <v>0</v>
      </c>
    </row>
    <row r="64" spans="1:2" ht="38.25" x14ac:dyDescent="0.25">
      <c r="A64" s="46" t="s">
        <v>103</v>
      </c>
      <c r="B64" s="70">
        <v>0</v>
      </c>
    </row>
    <row r="65" spans="1:2" ht="26.25" x14ac:dyDescent="0.25">
      <c r="A65" s="57" t="s">
        <v>104</v>
      </c>
      <c r="B65" s="70">
        <v>0</v>
      </c>
    </row>
    <row r="66" spans="1:2" ht="38.25" x14ac:dyDescent="0.25">
      <c r="A66" s="46" t="s">
        <v>53</v>
      </c>
      <c r="B66" s="70">
        <v>0</v>
      </c>
    </row>
    <row r="67" spans="1:2" x14ac:dyDescent="0.2">
      <c r="A67" s="48" t="s">
        <v>2</v>
      </c>
      <c r="B67" s="66">
        <f>SUM(B57:B66)</f>
        <v>5</v>
      </c>
    </row>
    <row r="68" spans="1:2" x14ac:dyDescent="0.2">
      <c r="A68" s="55"/>
      <c r="B68" s="69"/>
    </row>
    <row r="69" spans="1:2" x14ac:dyDescent="0.2">
      <c r="A69" s="45" t="s">
        <v>40</v>
      </c>
      <c r="B69" s="64"/>
    </row>
    <row r="70" spans="1:2" ht="25.5" x14ac:dyDescent="0.2">
      <c r="A70" s="46" t="s">
        <v>0</v>
      </c>
      <c r="B70" s="71">
        <v>1</v>
      </c>
    </row>
    <row r="71" spans="1:2" ht="25.5" x14ac:dyDescent="0.2">
      <c r="A71" s="46" t="s">
        <v>54</v>
      </c>
      <c r="B71" s="71">
        <v>1</v>
      </c>
    </row>
    <row r="72" spans="1:2" ht="25.5" x14ac:dyDescent="0.2">
      <c r="A72" s="46" t="s">
        <v>10</v>
      </c>
      <c r="B72" s="71">
        <v>1</v>
      </c>
    </row>
    <row r="73" spans="1:2" ht="25.5" x14ac:dyDescent="0.25">
      <c r="A73" s="58" t="s">
        <v>55</v>
      </c>
      <c r="B73" s="70">
        <v>1</v>
      </c>
    </row>
    <row r="74" spans="1:2" ht="26.25" x14ac:dyDescent="0.25">
      <c r="A74" s="47" t="s">
        <v>56</v>
      </c>
      <c r="B74" s="70">
        <v>1</v>
      </c>
    </row>
    <row r="75" spans="1:2" x14ac:dyDescent="0.25">
      <c r="A75" s="58" t="s">
        <v>57</v>
      </c>
      <c r="B75" s="70">
        <v>1</v>
      </c>
    </row>
    <row r="76" spans="1:2" x14ac:dyDescent="0.25">
      <c r="A76" s="47" t="s">
        <v>58</v>
      </c>
      <c r="B76" s="70">
        <v>1</v>
      </c>
    </row>
    <row r="77" spans="1:2" x14ac:dyDescent="0.2">
      <c r="A77" s="46" t="s">
        <v>11</v>
      </c>
      <c r="B77" s="71">
        <v>1</v>
      </c>
    </row>
    <row r="78" spans="1:2" x14ac:dyDescent="0.2">
      <c r="A78" s="46" t="s">
        <v>20</v>
      </c>
      <c r="B78" s="71">
        <v>1</v>
      </c>
    </row>
    <row r="79" spans="1:2" ht="25.5" x14ac:dyDescent="0.2">
      <c r="A79" s="46" t="s">
        <v>59</v>
      </c>
      <c r="B79" s="71">
        <v>1</v>
      </c>
    </row>
    <row r="80" spans="1:2" x14ac:dyDescent="0.2">
      <c r="A80" s="48" t="s">
        <v>2</v>
      </c>
      <c r="B80" s="66">
        <f>SUM(B70:B79)</f>
        <v>10</v>
      </c>
    </row>
    <row r="81" spans="1:2" x14ac:dyDescent="0.2">
      <c r="A81" s="55"/>
      <c r="B81" s="69"/>
    </row>
    <row r="82" spans="1:2" x14ac:dyDescent="0.2">
      <c r="A82" s="45" t="s">
        <v>108</v>
      </c>
      <c r="B82" s="64"/>
    </row>
    <row r="83" spans="1:2" x14ac:dyDescent="0.25">
      <c r="A83" s="46" t="s">
        <v>9</v>
      </c>
      <c r="B83" s="70">
        <v>1</v>
      </c>
    </row>
    <row r="84" spans="1:2" ht="25.5" x14ac:dyDescent="0.25">
      <c r="A84" s="46" t="s">
        <v>105</v>
      </c>
      <c r="B84" s="70">
        <v>1</v>
      </c>
    </row>
    <row r="85" spans="1:2" ht="38.25" x14ac:dyDescent="0.25">
      <c r="A85" s="46" t="s">
        <v>106</v>
      </c>
      <c r="B85" s="70">
        <v>1</v>
      </c>
    </row>
    <row r="86" spans="1:2" ht="38.25" x14ac:dyDescent="0.25">
      <c r="A86" s="46" t="s">
        <v>107</v>
      </c>
      <c r="B86" s="70">
        <v>1</v>
      </c>
    </row>
    <row r="87" spans="1:2" ht="26.25" x14ac:dyDescent="0.25">
      <c r="A87" s="57" t="s">
        <v>109</v>
      </c>
      <c r="B87" s="70">
        <v>1</v>
      </c>
    </row>
    <row r="88" spans="1:2" ht="51.75" x14ac:dyDescent="0.25">
      <c r="A88" s="59" t="s">
        <v>111</v>
      </c>
      <c r="B88" s="70">
        <v>1</v>
      </c>
    </row>
    <row r="89" spans="1:2" x14ac:dyDescent="0.25">
      <c r="A89" s="59" t="s">
        <v>110</v>
      </c>
      <c r="B89" s="70">
        <v>1</v>
      </c>
    </row>
    <row r="90" spans="1:2" x14ac:dyDescent="0.25">
      <c r="A90" s="59" t="s">
        <v>112</v>
      </c>
      <c r="B90" s="70">
        <v>1</v>
      </c>
    </row>
    <row r="91" spans="1:2" ht="26.25" x14ac:dyDescent="0.25">
      <c r="A91" s="59" t="s">
        <v>138</v>
      </c>
      <c r="B91" s="70">
        <v>1</v>
      </c>
    </row>
    <row r="92" spans="1:2" ht="25.5" x14ac:dyDescent="0.25">
      <c r="A92" s="60" t="s">
        <v>113</v>
      </c>
      <c r="B92" s="70">
        <v>1</v>
      </c>
    </row>
    <row r="93" spans="1:2" x14ac:dyDescent="0.2">
      <c r="A93" s="48" t="s">
        <v>2</v>
      </c>
      <c r="B93" s="66">
        <f>SUM(B83:B92)</f>
        <v>10</v>
      </c>
    </row>
    <row r="94" spans="1:2" x14ac:dyDescent="0.2">
      <c r="A94" s="49"/>
      <c r="B94" s="67"/>
    </row>
    <row r="95" spans="1:2" x14ac:dyDescent="0.2">
      <c r="A95" s="45" t="s">
        <v>41</v>
      </c>
      <c r="B95" s="64"/>
    </row>
    <row r="96" spans="1:2" ht="25.5" x14ac:dyDescent="0.25">
      <c r="A96" s="46" t="s">
        <v>121</v>
      </c>
      <c r="B96" s="70">
        <v>1</v>
      </c>
    </row>
    <row r="97" spans="1:2" ht="25.5" x14ac:dyDescent="0.25">
      <c r="A97" s="46" t="s">
        <v>120</v>
      </c>
      <c r="B97" s="70">
        <v>1</v>
      </c>
    </row>
    <row r="98" spans="1:2" ht="51" x14ac:dyDescent="0.25">
      <c r="A98" s="46" t="s">
        <v>116</v>
      </c>
      <c r="B98" s="70">
        <v>1</v>
      </c>
    </row>
    <row r="99" spans="1:2" ht="26.25" x14ac:dyDescent="0.25">
      <c r="A99" s="47" t="s">
        <v>119</v>
      </c>
      <c r="B99" s="70">
        <v>1</v>
      </c>
    </row>
    <row r="100" spans="1:2" ht="26.25" x14ac:dyDescent="0.25">
      <c r="A100" s="47" t="s">
        <v>115</v>
      </c>
      <c r="B100" s="70">
        <v>1</v>
      </c>
    </row>
    <row r="101" spans="1:2" ht="38.25" x14ac:dyDescent="0.25">
      <c r="A101" s="61" t="s">
        <v>122</v>
      </c>
      <c r="B101" s="70">
        <v>1</v>
      </c>
    </row>
    <row r="102" spans="1:2" ht="25.5" x14ac:dyDescent="0.25">
      <c r="A102" s="51" t="s">
        <v>117</v>
      </c>
      <c r="B102" s="70">
        <v>1</v>
      </c>
    </row>
    <row r="103" spans="1:2" ht="25.5" x14ac:dyDescent="0.25">
      <c r="A103" s="51" t="s">
        <v>118</v>
      </c>
      <c r="B103" s="70">
        <v>1</v>
      </c>
    </row>
    <row r="104" spans="1:2" ht="25.5" x14ac:dyDescent="0.25">
      <c r="A104" s="60" t="s">
        <v>123</v>
      </c>
      <c r="B104" s="70">
        <v>1</v>
      </c>
    </row>
    <row r="105" spans="1:2" x14ac:dyDescent="0.25">
      <c r="A105" s="52" t="s">
        <v>114</v>
      </c>
      <c r="B105" s="70">
        <v>1</v>
      </c>
    </row>
    <row r="106" spans="1:2" x14ac:dyDescent="0.2">
      <c r="A106" s="48" t="s">
        <v>2</v>
      </c>
      <c r="B106" s="66">
        <f>SUM(B96:B105)</f>
        <v>10</v>
      </c>
    </row>
    <row r="107" spans="1:2" x14ac:dyDescent="0.2">
      <c r="A107" s="45" t="s">
        <v>42</v>
      </c>
      <c r="B107" s="64"/>
    </row>
    <row r="108" spans="1:2" ht="38.25" x14ac:dyDescent="0.25">
      <c r="A108" s="46" t="s">
        <v>17</v>
      </c>
      <c r="B108" s="70">
        <v>1</v>
      </c>
    </row>
    <row r="109" spans="1:2" ht="26.25" x14ac:dyDescent="0.25">
      <c r="A109" s="43" t="s">
        <v>44</v>
      </c>
      <c r="B109" s="70">
        <v>1</v>
      </c>
    </row>
    <row r="110" spans="1:2" x14ac:dyDescent="0.25">
      <c r="A110" s="46" t="s">
        <v>124</v>
      </c>
      <c r="B110" s="70">
        <v>1</v>
      </c>
    </row>
    <row r="111" spans="1:2" x14ac:dyDescent="0.25">
      <c r="A111" s="46" t="s">
        <v>125</v>
      </c>
      <c r="B111" s="70">
        <v>1</v>
      </c>
    </row>
    <row r="112" spans="1:2" ht="25.5" x14ac:dyDescent="0.25">
      <c r="A112" s="46" t="s">
        <v>126</v>
      </c>
      <c r="B112" s="70">
        <v>1</v>
      </c>
    </row>
    <row r="113" spans="1:2" ht="25.5" x14ac:dyDescent="0.25">
      <c r="A113" s="46" t="s">
        <v>127</v>
      </c>
      <c r="B113" s="70">
        <v>1</v>
      </c>
    </row>
    <row r="114" spans="1:2" ht="25.5" x14ac:dyDescent="0.2">
      <c r="A114" s="46" t="s">
        <v>128</v>
      </c>
      <c r="B114" s="65">
        <v>1</v>
      </c>
    </row>
    <row r="115" spans="1:2" ht="25.5" x14ac:dyDescent="0.2">
      <c r="A115" s="46" t="s">
        <v>129</v>
      </c>
      <c r="B115" s="65">
        <v>1</v>
      </c>
    </row>
    <row r="116" spans="1:2" ht="25.5" x14ac:dyDescent="0.2">
      <c r="A116" s="46" t="s">
        <v>130</v>
      </c>
      <c r="B116" s="65">
        <v>1</v>
      </c>
    </row>
    <row r="117" spans="1:2" s="11" customFormat="1" ht="25.5" x14ac:dyDescent="0.2">
      <c r="A117" s="52" t="s">
        <v>60</v>
      </c>
      <c r="B117" s="65">
        <v>1</v>
      </c>
    </row>
    <row r="118" spans="1:2" x14ac:dyDescent="0.2">
      <c r="A118" s="48" t="s">
        <v>2</v>
      </c>
      <c r="B118" s="66">
        <f>SUM(B108:B117)</f>
        <v>10</v>
      </c>
    </row>
    <row r="119" spans="1:2" x14ac:dyDescent="0.2">
      <c r="A119" s="55"/>
      <c r="B119" s="69"/>
    </row>
    <row r="120" spans="1:2" x14ac:dyDescent="0.2">
      <c r="A120" s="45" t="s">
        <v>43</v>
      </c>
      <c r="B120" s="64"/>
    </row>
    <row r="121" spans="1:2" ht="25.5" x14ac:dyDescent="0.25">
      <c r="A121" s="46" t="s">
        <v>12</v>
      </c>
      <c r="B121" s="70">
        <v>1</v>
      </c>
    </row>
    <row r="122" spans="1:2" x14ac:dyDescent="0.25">
      <c r="A122" s="46" t="s">
        <v>133</v>
      </c>
      <c r="B122" s="70">
        <v>1</v>
      </c>
    </row>
    <row r="123" spans="1:2" ht="25.5" x14ac:dyDescent="0.25">
      <c r="A123" s="46" t="s">
        <v>137</v>
      </c>
      <c r="B123" s="70">
        <v>0</v>
      </c>
    </row>
    <row r="124" spans="1:2" x14ac:dyDescent="0.25">
      <c r="A124" s="46" t="s">
        <v>131</v>
      </c>
      <c r="B124" s="70">
        <v>1</v>
      </c>
    </row>
    <row r="125" spans="1:2" ht="25.5" x14ac:dyDescent="0.25">
      <c r="A125" s="60" t="s">
        <v>135</v>
      </c>
      <c r="B125" s="70">
        <v>0</v>
      </c>
    </row>
    <row r="126" spans="1:2" ht="26.25" x14ac:dyDescent="0.25">
      <c r="A126" s="47" t="s">
        <v>136</v>
      </c>
      <c r="B126" s="70">
        <v>1</v>
      </c>
    </row>
    <row r="127" spans="1:2" x14ac:dyDescent="0.25">
      <c r="A127" s="46" t="s">
        <v>134</v>
      </c>
      <c r="B127" s="70">
        <v>1</v>
      </c>
    </row>
    <row r="128" spans="1:2" x14ac:dyDescent="0.25">
      <c r="A128" s="46" t="s">
        <v>132</v>
      </c>
      <c r="B128" s="70">
        <v>1</v>
      </c>
    </row>
    <row r="129" spans="1:2" x14ac:dyDescent="0.25">
      <c r="A129" s="46" t="s">
        <v>61</v>
      </c>
      <c r="B129" s="70">
        <v>1</v>
      </c>
    </row>
    <row r="130" spans="1:2" ht="25.5" x14ac:dyDescent="0.25">
      <c r="A130" s="46" t="s">
        <v>62</v>
      </c>
      <c r="B130" s="70">
        <v>1</v>
      </c>
    </row>
    <row r="131" spans="1:2" x14ac:dyDescent="0.25">
      <c r="A131" s="62"/>
      <c r="B131" s="70"/>
    </row>
    <row r="132" spans="1:2" x14ac:dyDescent="0.2">
      <c r="A132" s="9" t="s">
        <v>2</v>
      </c>
      <c r="B132" s="72">
        <f>SUM(B121:B131)</f>
        <v>8</v>
      </c>
    </row>
    <row r="133" spans="1:2" ht="12.75" x14ac:dyDescent="0.2">
      <c r="A133" s="96"/>
      <c r="B133" s="96"/>
    </row>
    <row r="134" spans="1:2" x14ac:dyDescent="0.25">
      <c r="A134" s="16"/>
      <c r="B134" s="73"/>
    </row>
    <row r="135" spans="1:2" x14ac:dyDescent="0.25">
      <c r="A135" s="20" t="s">
        <v>50</v>
      </c>
      <c r="B135" s="17">
        <f>SUM(B13,B27,B67,B54,B80,B93,B106,B118,B132,B41)</f>
        <v>83</v>
      </c>
    </row>
    <row r="136" spans="1:2" x14ac:dyDescent="0.25">
      <c r="A136" s="18"/>
      <c r="B136" s="74"/>
    </row>
  </sheetData>
  <mergeCells count="1">
    <mergeCell ref="A133:B133"/>
  </mergeCells>
  <printOptions horizontalCentered="1"/>
  <pageMargins left="0.51181102362204722" right="0.51181102362204722" top="0.74803149606299213" bottom="0.74803149606299213" header="0" footer="0"/>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E19" sqref="E19"/>
    </sheetView>
  </sheetViews>
  <sheetFormatPr defaultColWidth="11.42578125" defaultRowHeight="15" x14ac:dyDescent="0.25"/>
  <cols>
    <col min="1" max="1" width="54.28515625" customWidth="1"/>
    <col min="5" max="5" width="15" customWidth="1"/>
  </cols>
  <sheetData>
    <row r="1" spans="1:12" ht="19.5" thickBot="1" x14ac:dyDescent="0.35">
      <c r="A1" s="21"/>
      <c r="B1" s="97" t="s">
        <v>47</v>
      </c>
      <c r="C1" s="98"/>
      <c r="D1" s="98"/>
      <c r="E1" s="98"/>
      <c r="F1" s="98"/>
      <c r="G1" s="98"/>
      <c r="H1" s="98"/>
      <c r="I1" s="98"/>
      <c r="J1" s="98"/>
      <c r="K1" s="99"/>
    </row>
    <row r="2" spans="1:12" ht="180.95" customHeight="1" thickBot="1" x14ac:dyDescent="0.3">
      <c r="A2" s="35"/>
      <c r="B2" s="37" t="s">
        <v>29</v>
      </c>
      <c r="C2" s="37" t="s">
        <v>16</v>
      </c>
      <c r="D2" s="37" t="s">
        <v>45</v>
      </c>
      <c r="E2" s="37" t="s">
        <v>30</v>
      </c>
      <c r="F2" s="37" t="s">
        <v>31</v>
      </c>
      <c r="G2" s="37" t="s">
        <v>32</v>
      </c>
      <c r="H2" s="37" t="s">
        <v>33</v>
      </c>
      <c r="I2" s="37" t="s">
        <v>5</v>
      </c>
      <c r="J2" s="37" t="s">
        <v>34</v>
      </c>
      <c r="K2" s="38" t="s">
        <v>35</v>
      </c>
    </row>
    <row r="3" spans="1:12" ht="18.95" customHeight="1" thickBot="1" x14ac:dyDescent="0.35">
      <c r="A3" s="40" t="s">
        <v>46</v>
      </c>
      <c r="B3" s="29">
        <v>1</v>
      </c>
      <c r="C3" s="30">
        <v>2</v>
      </c>
      <c r="D3" s="30">
        <v>3</v>
      </c>
      <c r="E3" s="30">
        <v>4</v>
      </c>
      <c r="F3" s="30">
        <v>5</v>
      </c>
      <c r="G3" s="30">
        <v>6</v>
      </c>
      <c r="H3" s="30">
        <v>7</v>
      </c>
      <c r="I3" s="30">
        <v>8</v>
      </c>
      <c r="J3" s="30">
        <v>9</v>
      </c>
      <c r="K3" s="31">
        <v>10</v>
      </c>
      <c r="L3" s="31" t="s">
        <v>49</v>
      </c>
    </row>
    <row r="4" spans="1:12" ht="19.5" thickBot="1" x14ac:dyDescent="0.3">
      <c r="A4" s="33" t="str">
        <f>'Титульный лист'!B6</f>
        <v>Муниципальное общеобразовательное бюджетное учреждение "Средняя общеобразовательная школа № 6 с углубленным изучением отдельных предметов" г.Всеволожска</v>
      </c>
      <c r="B4" s="32">
        <f>'Титульный лист'!N17</f>
        <v>10</v>
      </c>
      <c r="C4" s="32">
        <f>'Титульный лист'!N18</f>
        <v>10</v>
      </c>
      <c r="D4" s="32">
        <f>'Титульный лист'!N19</f>
        <v>5</v>
      </c>
      <c r="E4" s="32">
        <f>'Титульный лист'!N20</f>
        <v>5</v>
      </c>
      <c r="F4" s="32">
        <f>'Титульный лист'!N21</f>
        <v>5</v>
      </c>
      <c r="G4" s="32">
        <f>'Титульный лист'!N22</f>
        <v>10</v>
      </c>
      <c r="H4" s="32">
        <f>'Титульный лист'!N23</f>
        <v>10</v>
      </c>
      <c r="I4" s="32">
        <f>'Титульный лист'!N24</f>
        <v>10</v>
      </c>
      <c r="J4" s="32">
        <f>'Титульный лист'!N25</f>
        <v>10</v>
      </c>
      <c r="K4" s="32">
        <f>'Титульный лист'!N26</f>
        <v>8</v>
      </c>
      <c r="L4" s="39">
        <f>SUM(B4:K4)</f>
        <v>83</v>
      </c>
    </row>
  </sheetData>
  <mergeCells count="1">
    <mergeCell ref="B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Титульный лист</vt:lpstr>
      <vt:lpstr>Мониторинг</vt:lpstr>
      <vt:lpstr>Отчет в ОМСУ</vt:lpstr>
      <vt:lpstr>Мониторинг!Область_печати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Михаил Вячеславович Бородин</dc:creator>
  <cp:lastModifiedBy>admin</cp:lastModifiedBy>
  <cp:lastPrinted>2022-04-27T11:41:40Z</cp:lastPrinted>
  <dcterms:created xsi:type="dcterms:W3CDTF">2012-09-17T17:43:26Z</dcterms:created>
  <dcterms:modified xsi:type="dcterms:W3CDTF">2022-11-08T18:03:33Z</dcterms:modified>
</cp:coreProperties>
</file>